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\WIERZBA\ALKO WIERZBA\ZO Spozywka\ZO PIWO ZWYKLE\"/>
    </mc:Choice>
  </mc:AlternateContent>
  <bookViews>
    <workbookView xWindow="0" yWindow="0" windowWidth="20730" windowHeight="13230" tabRatio="450"/>
  </bookViews>
  <sheets>
    <sheet name="Piwo but. i w kegach" sheetId="34" r:id="rId1"/>
  </sheets>
  <definedNames>
    <definedName name="Excel_BuiltIn__FilterDatabase">#REF!</definedName>
    <definedName name="OLE_LINK1_1">#REF!</definedName>
  </definedNames>
  <calcPr calcId="162913"/>
</workbook>
</file>

<file path=xl/calcChain.xml><?xml version="1.0" encoding="utf-8"?>
<calcChain xmlns="http://schemas.openxmlformats.org/spreadsheetml/2006/main">
  <c r="I23" i="34" l="1"/>
  <c r="I24" i="34"/>
  <c r="I30" i="34" l="1"/>
  <c r="I29" i="34"/>
  <c r="I28" i="34"/>
  <c r="I27" i="34"/>
  <c r="I26" i="34"/>
  <c r="I25" i="34"/>
  <c r="I22" i="34"/>
  <c r="I20" i="34" l="1"/>
  <c r="H20" i="34"/>
  <c r="J20" i="34" s="1"/>
  <c r="I19" i="34"/>
  <c r="H19" i="34"/>
  <c r="J19" i="34" s="1"/>
  <c r="I21" i="34"/>
  <c r="H21" i="34"/>
  <c r="J21" i="34" s="1"/>
  <c r="I18" i="34"/>
  <c r="H18" i="34"/>
  <c r="J18" i="34" s="1"/>
  <c r="I17" i="34"/>
  <c r="H17" i="34"/>
  <c r="J17" i="34" s="1"/>
  <c r="I16" i="34"/>
  <c r="H16" i="34"/>
  <c r="J16" i="34" s="1"/>
  <c r="I15" i="34"/>
  <c r="H15" i="34"/>
  <c r="J15" i="34" s="1"/>
  <c r="I35" i="34" l="1"/>
  <c r="J35" i="34"/>
</calcChain>
</file>

<file path=xl/sharedStrings.xml><?xml version="1.0" encoding="utf-8"?>
<sst xmlns="http://schemas.openxmlformats.org/spreadsheetml/2006/main" count="90" uniqueCount="70">
  <si>
    <t>1.</t>
  </si>
  <si>
    <t>szt.</t>
  </si>
  <si>
    <t>2.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</si>
  <si>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</si>
  <si>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</si>
  <si>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</si>
  <si>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</si>
  <si>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</si>
  <si>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</si>
  <si>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</si>
  <si>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</si>
  <si>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</si>
  <si>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</si>
  <si>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</si>
  <si>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</si>
  <si>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</si>
  <si>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</si>
  <si>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</si>
  <si>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</si>
  <si>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</si>
  <si>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</si>
  <si>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</si>
  <si>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</si>
  <si>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</si>
  <si>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</si>
  <si>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</si>
  <si>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</si>
  <si>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</si>
  <si>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</si>
  <si>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</si>
  <si>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</si>
  <si>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</si>
  <si>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</si>
  <si>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</si>
  <si>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</si>
  <si>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</si>
  <si>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litry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</si>
  <si>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</si>
  <si>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</si>
  <si>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</si>
  <si>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</si>
  <si>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</si>
  <si>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</si>
  <si>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</si>
  <si>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</si>
  <si>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</si>
  <si>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</si>
  <si>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Polska Akademia Nauk Dom Pracy Twórczej w Wierzbie</t>
  </si>
  <si>
    <t>Piwo jasne  - zawartość alk 4,8%-6%, LECH Tyskie, w szklanej butelce o pojemności 0,5l</t>
  </si>
  <si>
    <t>Piwo jasne  - zawartość alk 5%-7%, Żubr, w szklanej butelce o pojemności 0,5l</t>
  </si>
  <si>
    <t>Piwo jasne - zawartość alkoholu 5,4%, Książęce, w szklanej butelce o pojemności 0,5l</t>
  </si>
  <si>
    <t>Piwo pszeniczne - zawartość alkoholu 4,9%  Książęce Złote Pszeniczne, w szklanej butelce o pojemności 0,5l</t>
  </si>
  <si>
    <t>Piwo ale - zawartość alkoholu 4%-5%  Książęce Irish Ale, Książęce Cherry Ale, w szklanej butelce o pojemności 0,5l.</t>
  </si>
  <si>
    <t>Piwo jasne mocne - zawartość alkoholu od 7%,  Dębowe Mocne, w szklanej butelce o pojemności 0,5l</t>
  </si>
  <si>
    <t>Piwno jasne, kraj pochodzenia: Holandia, zawartość alkoholu 5%,  Grolsch, w szklanej butelce o pojemności 0,5l</t>
  </si>
  <si>
    <t>Piwo owocowe, zawartość alkoholu od 4%,  Redds, w szklanej butelce o pojemności 0,4l</t>
  </si>
  <si>
    <t>Piwo bezalkoholowe, Lech Free, w szklanej butelce o pojemności 0,33l</t>
  </si>
  <si>
    <t>Piwo bezalkoholowe owocowe,  Lech Free, w szklanej butelce o pojemności 0,33l</t>
  </si>
  <si>
    <t>Piwo owocowe, zawartość alkoholu od 2%,  Lech, w szklanej butelce o pojemności 0,33l</t>
  </si>
  <si>
    <t>Piwo na bazie rumu Captain Jack Original/Captain Jack owocowe o zawartości alkoholu 6%, w szklanej butelce o pojemności 0,4l</t>
  </si>
  <si>
    <t>Piwo w beczce Czeskie, Kozel Cerny,  o zawartości alkoholu od 3,8%, beczka 30l</t>
  </si>
  <si>
    <t>Piwo w beczce Czeskie, Pilsner Urquell, o zawartości alkoholu od 3,8%, beczka 30l</t>
  </si>
  <si>
    <t>Piwo w beczce jasne i pszeniczne, Książęce o zawartości alkoholu od 4%, beczka 30l</t>
  </si>
  <si>
    <t>Piwo w beczce jasne i pszeniczne, Książęce Pszeniczne o zawartości alkoholu od 4%, beczka 30l</t>
  </si>
  <si>
    <t>Piwo, kraj pochodzenia: Czechy, zawartość alkoholu od 3,8% , Pilsner Urquell, w szklanej butelce o pojemności 0,5l</t>
  </si>
  <si>
    <t>Piwo, kraj pochodzenia: Czechy, zawartość alkoholu od 3,8% ,  Kozel, w szklanej butelce o pojemności 0,5l</t>
  </si>
  <si>
    <t>Piwo, kraj pochodzenia: Czechy, zawartość alkoholu od 3,8% , Kozel Cerny, w szklanej butelce o pojemności 0,5l</t>
  </si>
  <si>
    <t>Piwo bezalkoholowe, np. Tyskie 0 %, w szklanej butelce o pojemności 0,5l</t>
  </si>
  <si>
    <t xml:space="preserve">Sukcesywna dostawa piwa w butelkach i kegach wraz z elementami niezbędnymi </t>
  </si>
  <si>
    <t>do sprzedaży dla Polskiej Akademii Nauk Domu Pracy Twórczej w Wierzbie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</si>
</sst>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F9F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10" fillId="0" borderId="0"/>
    <xf numFmtId="0" fontId="10" fillId="0" borderId="0"/>
    <xf numFmtId="9" fontId="9" fillId="0" borderId="0" applyFont="0" applyFill="0" applyBorder="0" applyAlignment="0" applyProtection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7" fillId="0" borderId="0"/>
    <xf numFmtId="0" fontId="27" fillId="0" borderId="0"/>
    <xf numFmtId="0" fontId="26" fillId="0" borderId="0"/>
    <xf numFmtId="0" fontId="6" fillId="0" borderId="0"/>
    <xf numFmtId="166" fontId="12" fillId="0" borderId="0"/>
    <xf numFmtId="0" fontId="6" fillId="0" borderId="0"/>
    <xf numFmtId="16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167" fontId="29" fillId="0" borderId="0" applyFill="0" applyBorder="0" applyAlignment="0" applyProtection="0"/>
    <xf numFmtId="0" fontId="28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7" fillId="2" borderId="0" xfId="1" applyFont="1" applyFill="1" applyAlignment="1">
      <alignment vertical="center"/>
    </xf>
    <xf numFmtId="0" fontId="17" fillId="2" borderId="0" xfId="1" applyFont="1" applyFill="1" applyAlignment="1">
      <alignment horizontal="left" vertical="center"/>
    </xf>
    <xf numFmtId="2" fontId="11" fillId="2" borderId="0" xfId="3" applyNumberFormat="1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0" fontId="0" fillId="2" borderId="7" xfId="0" applyFill="1" applyBorder="1"/>
    <xf numFmtId="0" fontId="19" fillId="3" borderId="8" xfId="0" applyFont="1" applyFill="1" applyBorder="1" applyAlignment="1">
      <alignment horizontal="center" wrapText="1"/>
    </xf>
    <xf numFmtId="0" fontId="19" fillId="3" borderId="7" xfId="0" applyFont="1" applyFill="1" applyBorder="1" applyAlignment="1">
      <alignment horizontal="center" wrapText="1"/>
    </xf>
    <xf numFmtId="0" fontId="20" fillId="2" borderId="0" xfId="0" applyFont="1" applyFill="1"/>
    <xf numFmtId="0" fontId="19" fillId="3" borderId="6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2" fontId="19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9" fillId="3" borderId="3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65" fontId="18" fillId="2" borderId="0" xfId="1" applyNumberFormat="1" applyFont="1" applyFill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65" fontId="19" fillId="2" borderId="6" xfId="3" applyNumberFormat="1" applyFont="1" applyFill="1" applyBorder="1" applyAlignment="1">
      <alignment horizontal="center" wrapText="1"/>
    </xf>
    <xf numFmtId="2" fontId="19" fillId="2" borderId="2" xfId="3" applyNumberFormat="1" applyFont="1" applyFill="1" applyBorder="1" applyAlignment="1">
      <alignment horizontal="center" wrapText="1"/>
    </xf>
    <xf numFmtId="165" fontId="19" fillId="2" borderId="2" xfId="3" applyNumberFormat="1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top" wrapText="1"/>
    </xf>
    <xf numFmtId="165" fontId="16" fillId="2" borderId="4" xfId="0" applyNumberFormat="1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wrapText="1"/>
    </xf>
    <xf numFmtId="0" fontId="19" fillId="3" borderId="12" xfId="0" applyFont="1" applyFill="1" applyBorder="1" applyAlignment="1">
      <alignment horizontal="center" wrapText="1"/>
    </xf>
    <xf numFmtId="165" fontId="19" fillId="2" borderId="13" xfId="3" applyNumberFormat="1" applyFont="1" applyFill="1" applyBorder="1" applyAlignment="1">
      <alignment horizontal="center" wrapText="1"/>
    </xf>
    <xf numFmtId="165" fontId="19" fillId="2" borderId="14" xfId="3" applyNumberFormat="1" applyFont="1" applyFill="1" applyBorder="1" applyAlignment="1">
      <alignment horizontal="center" wrapText="1"/>
    </xf>
    <xf numFmtId="0" fontId="22" fillId="3" borderId="15" xfId="0" applyFont="1" applyFill="1" applyBorder="1" applyAlignment="1">
      <alignment horizontal="center" vertical="top" wrapText="1"/>
    </xf>
    <xf numFmtId="0" fontId="22" fillId="3" borderId="16" xfId="0" applyFont="1" applyFill="1" applyBorder="1" applyAlignment="1">
      <alignment horizontal="center" vertical="top" wrapText="1"/>
    </xf>
    <xf numFmtId="165" fontId="16" fillId="2" borderId="17" xfId="0" applyNumberFormat="1" applyFont="1" applyFill="1" applyBorder="1" applyAlignment="1">
      <alignment horizontal="center" vertical="center"/>
    </xf>
    <xf numFmtId="165" fontId="16" fillId="2" borderId="1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0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0" fontId="36" fillId="2" borderId="0" xfId="1" applyFont="1" applyFill="1" applyAlignment="1">
      <alignment vertical="center"/>
    </xf>
    <xf numFmtId="0" fontId="5" fillId="2" borderId="0" xfId="0" applyFont="1" applyFill="1"/>
    <xf numFmtId="0" fontId="36" fillId="2" borderId="0" xfId="4" applyFont="1" applyFill="1"/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33" fillId="4" borderId="1" xfId="1" applyFont="1" applyFill="1" applyBorder="1" applyAlignment="1">
      <alignment horizontal="left" vertical="center"/>
    </xf>
    <xf numFmtId="0" fontId="37" fillId="3" borderId="1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right" vertical="center" wrapText="1"/>
    </xf>
    <xf numFmtId="165" fontId="13" fillId="2" borderId="0" xfId="0" applyNumberFormat="1" applyFont="1" applyFill="1" applyAlignment="1">
      <alignment horizontal="center" vertical="center"/>
    </xf>
    <xf numFmtId="0" fontId="36" fillId="2" borderId="0" xfId="0" applyFont="1" applyFill="1"/>
    <xf numFmtId="0" fontId="39" fillId="2" borderId="0" xfId="0" applyFont="1" applyFill="1" applyAlignment="1">
      <alignment vertical="center"/>
    </xf>
    <xf numFmtId="0" fontId="3" fillId="2" borderId="0" xfId="0" applyFont="1" applyFill="1"/>
    <xf numFmtId="165" fontId="16" fillId="2" borderId="20" xfId="0" applyNumberFormat="1" applyFont="1" applyFill="1" applyBorder="1" applyAlignment="1">
      <alignment horizontal="center" vertical="center"/>
    </xf>
    <xf numFmtId="165" fontId="16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0" fillId="0" borderId="0" xfId="0" applyFont="1" applyAlignment="1">
      <alignment vertical="center"/>
    </xf>
    <xf numFmtId="165" fontId="16" fillId="5" borderId="1" xfId="0" applyNumberFormat="1" applyFont="1" applyFill="1" applyBorder="1" applyAlignment="1">
      <alignment horizontal="center" vertical="center"/>
    </xf>
    <xf numFmtId="9" fontId="15" fillId="5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wrapText="1"/>
    </xf>
    <xf numFmtId="0" fontId="13" fillId="2" borderId="9" xfId="0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</cellXfs>
  <cellStyles count="24">
    <cellStyle name="Dziesiętny 2" xfId="19"/>
    <cellStyle name="Dziesiętny 3" xfId="22"/>
    <cellStyle name="Excel Built-in Normal" xfId="17"/>
    <cellStyle name="Normalny" xfId="0" builtinId="0"/>
    <cellStyle name="Normalny 10" xfId="9"/>
    <cellStyle name="Normalny 11" xfId="11"/>
    <cellStyle name="Normalny 12" xfId="12"/>
    <cellStyle name="Normalny 13" xfId="15"/>
    <cellStyle name="Normalny 14" xfId="16"/>
    <cellStyle name="Normalny 15" xfId="21"/>
    <cellStyle name="Normalny 2" xfId="1"/>
    <cellStyle name="Normalny 2 2" xfId="4"/>
    <cellStyle name="Normalny 2 3" xfId="14"/>
    <cellStyle name="Normalny 2 4" xfId="23"/>
    <cellStyle name="Normalny 3" xfId="2"/>
    <cellStyle name="Normalny 4" xfId="5"/>
    <cellStyle name="Normalny 5" xfId="13"/>
    <cellStyle name="Normalny 6" xfId="10"/>
    <cellStyle name="Normalny 7" xfId="6"/>
    <cellStyle name="Normalny 8" xfId="7"/>
    <cellStyle name="Normalny 9" xfId="8"/>
    <cellStyle name="Procentowy" xfId="3" builtinId="5"/>
    <cellStyle name="TableStyleLight1" xfId="18"/>
    <cellStyle name="Walutowy 2" xfId="20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419100</xdr:colOff>
      <xdr:row>3</xdr:row>
      <xdr:rowOff>83820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E0C367BF-8048-4C82-AF5D-31D1472435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601980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C15" sqref="C15"/>
    </sheetView>
  </sheetViews>
  <sheetFormatPr defaultColWidth="9" defaultRowHeight="14.25"/>
  <cols>
    <col min="1" max="1" width="2.375" style="1" customWidth="1"/>
    <col min="2" max="2" width="7.5" style="1" customWidth="1"/>
    <col min="3" max="3" width="30.7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1" s="2" customFormat="1">
      <c r="B1" s="3"/>
      <c r="C1" s="4"/>
      <c r="D1" s="5"/>
      <c r="F1" s="4"/>
      <c r="H1" s="4"/>
    </row>
    <row r="2" spans="1:11" s="2" customFormat="1" ht="18">
      <c r="B2" s="3"/>
      <c r="C2" s="25" t="s">
        <v>47</v>
      </c>
      <c r="D2" s="6"/>
    </row>
    <row r="3" spans="1:11" s="2" customFormat="1">
      <c r="B3" s="3"/>
    </row>
    <row r="4" spans="1:11" s="2" customFormat="1">
      <c r="B4" s="3"/>
      <c r="D4" s="4"/>
    </row>
    <row r="5" spans="1:11" s="53" customFormat="1" ht="25.9" customHeight="1">
      <c r="B5" s="3"/>
      <c r="C5" s="7" t="s">
        <v>68</v>
      </c>
    </row>
    <row r="6" spans="1:11" s="2" customFormat="1" ht="18">
      <c r="B6" s="3"/>
      <c r="C6" s="7" t="s">
        <v>69</v>
      </c>
      <c r="D6" s="8"/>
    </row>
    <row r="7" spans="1:11" s="2" customFormat="1" ht="18">
      <c r="B7" s="3"/>
      <c r="C7" s="7"/>
      <c r="D7" s="8"/>
    </row>
    <row r="8" spans="1:11" s="2" customFormat="1" ht="17.45" customHeight="1">
      <c r="B8" s="3"/>
      <c r="C8" s="43" t="s">
        <v>27</v>
      </c>
      <c r="D8" s="50" t="s">
        <v>26</v>
      </c>
      <c r="E8" s="51"/>
      <c r="F8" s="44" t="s">
        <v>28</v>
      </c>
      <c r="G8" s="45"/>
      <c r="H8" s="45"/>
      <c r="I8" s="45"/>
      <c r="J8" s="45"/>
    </row>
    <row r="9" spans="1:11" s="42" customFormat="1" ht="15">
      <c r="B9" s="46"/>
      <c r="C9" s="46"/>
      <c r="D9" s="42" t="s">
        <v>29</v>
      </c>
      <c r="F9" s="46"/>
      <c r="H9" s="46"/>
    </row>
    <row r="10" spans="1:11" s="42" customFormat="1" ht="15">
      <c r="B10" s="46"/>
      <c r="C10" s="46"/>
      <c r="D10" s="42" t="s">
        <v>30</v>
      </c>
      <c r="F10" s="46"/>
      <c r="H10" s="46"/>
    </row>
    <row r="11" spans="1:11" s="2" customFormat="1" ht="15" thickBot="1">
      <c r="B11" s="3"/>
      <c r="C11" s="3"/>
      <c r="F11" s="3"/>
      <c r="H11" s="3"/>
    </row>
    <row r="12" spans="1:11" ht="13.5" customHeight="1">
      <c r="B12" s="9"/>
      <c r="C12" s="10" t="s">
        <v>7</v>
      </c>
      <c r="D12" s="11" t="s">
        <v>8</v>
      </c>
      <c r="E12" s="11" t="s">
        <v>17</v>
      </c>
      <c r="F12" s="11" t="s">
        <v>9</v>
      </c>
      <c r="G12" s="10" t="s">
        <v>20</v>
      </c>
      <c r="H12" s="10" t="s">
        <v>10</v>
      </c>
      <c r="I12" s="32" t="s">
        <v>11</v>
      </c>
      <c r="J12" s="33" t="s">
        <v>12</v>
      </c>
      <c r="K12" s="2"/>
    </row>
    <row r="13" spans="1:11" s="12" customFormat="1" ht="23.25" customHeight="1">
      <c r="B13" s="13" t="s">
        <v>13</v>
      </c>
      <c r="C13" s="14" t="s">
        <v>14</v>
      </c>
      <c r="D13" s="15" t="s">
        <v>15</v>
      </c>
      <c r="E13" s="15" t="s">
        <v>31</v>
      </c>
      <c r="F13" s="27" t="s">
        <v>21</v>
      </c>
      <c r="G13" s="28" t="s">
        <v>16</v>
      </c>
      <c r="H13" s="29" t="s">
        <v>22</v>
      </c>
      <c r="I13" s="34" t="s">
        <v>23</v>
      </c>
      <c r="J13" s="35" t="s">
        <v>24</v>
      </c>
    </row>
    <row r="14" spans="1:11" s="16" customFormat="1" ht="12" customHeight="1">
      <c r="B14" s="17"/>
      <c r="C14" s="18"/>
      <c r="D14" s="20"/>
      <c r="E14" s="19"/>
      <c r="F14" s="19" t="s">
        <v>18</v>
      </c>
      <c r="G14" s="18"/>
      <c r="H14" s="30" t="s">
        <v>19</v>
      </c>
      <c r="I14" s="36" t="s">
        <v>18</v>
      </c>
      <c r="J14" s="37" t="s">
        <v>19</v>
      </c>
    </row>
    <row r="15" spans="1:11" s="12" customFormat="1" ht="36">
      <c r="A15" s="21"/>
      <c r="B15" s="22" t="s">
        <v>0</v>
      </c>
      <c r="C15" s="52" t="s">
        <v>48</v>
      </c>
      <c r="D15" s="23" t="s">
        <v>1</v>
      </c>
      <c r="E15" s="26">
        <v>1500</v>
      </c>
      <c r="F15" s="64"/>
      <c r="G15" s="65"/>
      <c r="H15" s="31">
        <f>F15+(F15*G15)</f>
        <v>0</v>
      </c>
      <c r="I15" s="38">
        <f>E15*F15</f>
        <v>0</v>
      </c>
      <c r="J15" s="39">
        <f>H15*E15</f>
        <v>0</v>
      </c>
    </row>
    <row r="16" spans="1:11" s="12" customFormat="1" ht="24">
      <c r="A16" s="21"/>
      <c r="B16" s="22" t="s">
        <v>2</v>
      </c>
      <c r="C16" s="52" t="s">
        <v>49</v>
      </c>
      <c r="D16" s="23" t="s">
        <v>1</v>
      </c>
      <c r="E16" s="26">
        <v>500</v>
      </c>
      <c r="F16" s="64"/>
      <c r="G16" s="65"/>
      <c r="H16" s="31">
        <f t="shared" ref="H16:H17" si="0">F16+(F16*G16)</f>
        <v>0</v>
      </c>
      <c r="I16" s="38">
        <f t="shared" ref="I16:I17" si="1">E16*F16</f>
        <v>0</v>
      </c>
      <c r="J16" s="39">
        <f t="shared" ref="J16:J17" si="2">H16*E16</f>
        <v>0</v>
      </c>
    </row>
    <row r="17" spans="1:10" s="12" customFormat="1" ht="36">
      <c r="A17" s="24"/>
      <c r="B17" s="22" t="s">
        <v>3</v>
      </c>
      <c r="C17" s="52" t="s">
        <v>50</v>
      </c>
      <c r="D17" s="23" t="s">
        <v>1</v>
      </c>
      <c r="E17" s="26">
        <v>500</v>
      </c>
      <c r="F17" s="64"/>
      <c r="G17" s="65"/>
      <c r="H17" s="31">
        <f t="shared" si="0"/>
        <v>0</v>
      </c>
      <c r="I17" s="38">
        <f t="shared" si="1"/>
        <v>0</v>
      </c>
      <c r="J17" s="39">
        <f t="shared" si="2"/>
        <v>0</v>
      </c>
    </row>
    <row r="18" spans="1:10" s="12" customFormat="1" ht="36">
      <c r="A18" s="21"/>
      <c r="B18" s="22" t="s">
        <v>4</v>
      </c>
      <c r="C18" s="52" t="s">
        <v>51</v>
      </c>
      <c r="D18" s="23" t="s">
        <v>1</v>
      </c>
      <c r="E18" s="26">
        <v>500</v>
      </c>
      <c r="F18" s="64"/>
      <c r="G18" s="65"/>
      <c r="H18" s="31">
        <f>F18+(F18*G18)</f>
        <v>0</v>
      </c>
      <c r="I18" s="38">
        <f>E18*F18</f>
        <v>0</v>
      </c>
      <c r="J18" s="39">
        <f>H18*E18</f>
        <v>0</v>
      </c>
    </row>
    <row r="19" spans="1:10" s="12" customFormat="1" ht="36">
      <c r="A19" s="21"/>
      <c r="B19" s="22" t="s">
        <v>5</v>
      </c>
      <c r="C19" s="52" t="s">
        <v>52</v>
      </c>
      <c r="D19" s="23" t="s">
        <v>1</v>
      </c>
      <c r="E19" s="26">
        <v>500</v>
      </c>
      <c r="F19" s="64"/>
      <c r="G19" s="65"/>
      <c r="H19" s="31">
        <f>F19+(F19*G19)</f>
        <v>0</v>
      </c>
      <c r="I19" s="38">
        <f>E19*F19</f>
        <v>0</v>
      </c>
      <c r="J19" s="39">
        <f>H19*E19</f>
        <v>0</v>
      </c>
    </row>
    <row r="20" spans="1:10" s="12" customFormat="1" ht="36">
      <c r="A20" s="21"/>
      <c r="B20" s="22" t="s">
        <v>6</v>
      </c>
      <c r="C20" s="52" t="s">
        <v>53</v>
      </c>
      <c r="D20" s="23" t="s">
        <v>1</v>
      </c>
      <c r="E20" s="26">
        <v>200</v>
      </c>
      <c r="F20" s="64"/>
      <c r="G20" s="65"/>
      <c r="H20" s="31">
        <f>F20+(F20*G20)</f>
        <v>0</v>
      </c>
      <c r="I20" s="38">
        <f>E20*F20</f>
        <v>0</v>
      </c>
      <c r="J20" s="39">
        <f>H20*E20</f>
        <v>0</v>
      </c>
    </row>
    <row r="21" spans="1:10" s="12" customFormat="1" ht="36">
      <c r="A21" s="24"/>
      <c r="B21" s="22" t="s">
        <v>32</v>
      </c>
      <c r="C21" s="52" t="s">
        <v>54</v>
      </c>
      <c r="D21" s="23" t="s">
        <v>1</v>
      </c>
      <c r="E21" s="26">
        <v>200</v>
      </c>
      <c r="F21" s="64"/>
      <c r="G21" s="65"/>
      <c r="H21" s="31">
        <f>F21+(F21*G21)</f>
        <v>0</v>
      </c>
      <c r="I21" s="38">
        <f t="shared" ref="I21:I30" si="3">E21*F21</f>
        <v>0</v>
      </c>
      <c r="J21" s="39">
        <f t="shared" ref="J21" si="4">H21*E21</f>
        <v>0</v>
      </c>
    </row>
    <row r="22" spans="1:10" s="12" customFormat="1" ht="36">
      <c r="A22" s="24"/>
      <c r="B22" s="22" t="s">
        <v>33</v>
      </c>
      <c r="C22" s="52" t="s">
        <v>64</v>
      </c>
      <c r="D22" s="23" t="s">
        <v>1</v>
      </c>
      <c r="E22" s="26">
        <v>200</v>
      </c>
      <c r="F22" s="64"/>
      <c r="G22" s="65"/>
      <c r="H22" s="31">
        <v>0</v>
      </c>
      <c r="I22" s="38">
        <f t="shared" si="3"/>
        <v>0</v>
      </c>
      <c r="J22" s="39">
        <v>0</v>
      </c>
    </row>
    <row r="23" spans="1:10" s="12" customFormat="1" ht="36">
      <c r="A23" s="24"/>
      <c r="B23" s="22" t="s">
        <v>34</v>
      </c>
      <c r="C23" s="52" t="s">
        <v>65</v>
      </c>
      <c r="D23" s="23" t="s">
        <v>1</v>
      </c>
      <c r="E23" s="26">
        <v>150</v>
      </c>
      <c r="F23" s="64"/>
      <c r="G23" s="65"/>
      <c r="H23" s="31">
        <v>0</v>
      </c>
      <c r="I23" s="38">
        <f t="shared" si="3"/>
        <v>0</v>
      </c>
      <c r="J23" s="39">
        <v>0</v>
      </c>
    </row>
    <row r="24" spans="1:10" s="12" customFormat="1" ht="36">
      <c r="A24" s="24"/>
      <c r="B24" s="22" t="s">
        <v>35</v>
      </c>
      <c r="C24" s="52" t="s">
        <v>66</v>
      </c>
      <c r="D24" s="23" t="s">
        <v>1</v>
      </c>
      <c r="E24" s="26">
        <v>150</v>
      </c>
      <c r="F24" s="64"/>
      <c r="G24" s="65"/>
      <c r="H24" s="31">
        <v>0</v>
      </c>
      <c r="I24" s="38">
        <f t="shared" si="3"/>
        <v>0</v>
      </c>
      <c r="J24" s="39">
        <v>0</v>
      </c>
    </row>
    <row r="25" spans="1:10" s="12" customFormat="1" ht="36">
      <c r="A25" s="24"/>
      <c r="B25" s="22" t="s">
        <v>37</v>
      </c>
      <c r="C25" s="52" t="s">
        <v>55</v>
      </c>
      <c r="D25" s="23" t="s">
        <v>1</v>
      </c>
      <c r="E25" s="26">
        <v>200</v>
      </c>
      <c r="F25" s="64"/>
      <c r="G25" s="65"/>
      <c r="H25" s="31">
        <v>0</v>
      </c>
      <c r="I25" s="38">
        <f t="shared" si="3"/>
        <v>0</v>
      </c>
      <c r="J25" s="39">
        <v>0</v>
      </c>
    </row>
    <row r="26" spans="1:10" s="12" customFormat="1" ht="24">
      <c r="A26" s="24"/>
      <c r="B26" s="22" t="s">
        <v>38</v>
      </c>
      <c r="C26" s="52" t="s">
        <v>56</v>
      </c>
      <c r="D26" s="23" t="s">
        <v>1</v>
      </c>
      <c r="E26" s="26">
        <v>300</v>
      </c>
      <c r="F26" s="64"/>
      <c r="G26" s="65"/>
      <c r="H26" s="31">
        <v>0</v>
      </c>
      <c r="I26" s="38">
        <f t="shared" si="3"/>
        <v>0</v>
      </c>
      <c r="J26" s="39">
        <v>0</v>
      </c>
    </row>
    <row r="27" spans="1:10" s="12" customFormat="1" ht="24">
      <c r="A27" s="24"/>
      <c r="B27" s="22" t="s">
        <v>39</v>
      </c>
      <c r="C27" s="52" t="s">
        <v>57</v>
      </c>
      <c r="D27" s="23" t="s">
        <v>1</v>
      </c>
      <c r="E27" s="26">
        <v>200</v>
      </c>
      <c r="F27" s="64"/>
      <c r="G27" s="65"/>
      <c r="H27" s="31">
        <v>0</v>
      </c>
      <c r="I27" s="38">
        <f t="shared" si="3"/>
        <v>0</v>
      </c>
      <c r="J27" s="39">
        <v>0</v>
      </c>
    </row>
    <row r="28" spans="1:10" s="12" customFormat="1" ht="36">
      <c r="A28" s="24"/>
      <c r="B28" s="22" t="s">
        <v>40</v>
      </c>
      <c r="C28" s="52" t="s">
        <v>58</v>
      </c>
      <c r="D28" s="23" t="s">
        <v>1</v>
      </c>
      <c r="E28" s="26">
        <v>100</v>
      </c>
      <c r="F28" s="64"/>
      <c r="G28" s="65"/>
      <c r="H28" s="31">
        <v>0</v>
      </c>
      <c r="I28" s="38">
        <f t="shared" si="3"/>
        <v>0</v>
      </c>
      <c r="J28" s="39">
        <v>0</v>
      </c>
    </row>
    <row r="29" spans="1:10" s="12" customFormat="1" ht="24">
      <c r="A29" s="24"/>
      <c r="B29" s="22" t="s">
        <v>41</v>
      </c>
      <c r="C29" s="52" t="s">
        <v>67</v>
      </c>
      <c r="D29" s="23" t="s">
        <v>1</v>
      </c>
      <c r="E29" s="26">
        <v>100</v>
      </c>
      <c r="F29" s="64"/>
      <c r="G29" s="65"/>
      <c r="H29" s="31">
        <v>0</v>
      </c>
      <c r="I29" s="38">
        <f t="shared" si="3"/>
        <v>0</v>
      </c>
      <c r="J29" s="39">
        <v>0</v>
      </c>
    </row>
    <row r="30" spans="1:10" s="12" customFormat="1" ht="48">
      <c r="A30" s="24"/>
      <c r="B30" s="22" t="s">
        <v>42</v>
      </c>
      <c r="C30" s="52" t="s">
        <v>59</v>
      </c>
      <c r="D30" s="23" t="s">
        <v>1</v>
      </c>
      <c r="E30" s="26">
        <v>100</v>
      </c>
      <c r="F30" s="64"/>
      <c r="G30" s="65"/>
      <c r="H30" s="31">
        <v>0</v>
      </c>
      <c r="I30" s="38">
        <f t="shared" si="3"/>
        <v>0</v>
      </c>
      <c r="J30" s="39">
        <v>0</v>
      </c>
    </row>
    <row r="31" spans="1:10" s="12" customFormat="1" ht="24">
      <c r="A31" s="24"/>
      <c r="B31" s="22" t="s">
        <v>43</v>
      </c>
      <c r="C31" s="52" t="s">
        <v>60</v>
      </c>
      <c r="D31" s="23" t="s">
        <v>36</v>
      </c>
      <c r="E31" s="26">
        <v>1500</v>
      </c>
      <c r="F31" s="64"/>
      <c r="G31" s="65"/>
      <c r="H31" s="31">
        <v>0</v>
      </c>
      <c r="I31" s="38">
        <v>0</v>
      </c>
      <c r="J31" s="39">
        <v>0</v>
      </c>
    </row>
    <row r="32" spans="1:10" s="12" customFormat="1" ht="24">
      <c r="A32" s="24"/>
      <c r="B32" s="22" t="s">
        <v>44</v>
      </c>
      <c r="C32" s="52" t="s">
        <v>61</v>
      </c>
      <c r="D32" s="23" t="s">
        <v>36</v>
      </c>
      <c r="E32" s="26">
        <v>1500</v>
      </c>
      <c r="F32" s="64"/>
      <c r="G32" s="65"/>
      <c r="H32" s="31">
        <v>0</v>
      </c>
      <c r="I32" s="38">
        <v>0</v>
      </c>
      <c r="J32" s="39">
        <v>0</v>
      </c>
    </row>
    <row r="33" spans="1:12" s="12" customFormat="1" ht="24">
      <c r="A33" s="24"/>
      <c r="B33" s="22" t="s">
        <v>45</v>
      </c>
      <c r="C33" s="52" t="s">
        <v>62</v>
      </c>
      <c r="D33" s="23" t="s">
        <v>36</v>
      </c>
      <c r="E33" s="26">
        <v>1500</v>
      </c>
      <c r="F33" s="64"/>
      <c r="G33" s="65"/>
      <c r="H33" s="31">
        <v>0</v>
      </c>
      <c r="I33" s="38">
        <v>0</v>
      </c>
      <c r="J33" s="39">
        <v>0</v>
      </c>
    </row>
    <row r="34" spans="1:12" s="12" customFormat="1" ht="36.75" thickBot="1">
      <c r="A34" s="24"/>
      <c r="B34" s="22" t="s">
        <v>46</v>
      </c>
      <c r="C34" s="52" t="s">
        <v>63</v>
      </c>
      <c r="D34" s="23" t="s">
        <v>36</v>
      </c>
      <c r="E34" s="26">
        <v>1500</v>
      </c>
      <c r="F34" s="64"/>
      <c r="G34" s="65"/>
      <c r="H34" s="31">
        <v>0</v>
      </c>
      <c r="I34" s="38">
        <v>0</v>
      </c>
      <c r="J34" s="39">
        <v>0</v>
      </c>
    </row>
    <row r="35" spans="1:12" ht="30" customHeight="1" thickTop="1" thickBot="1">
      <c r="F35" s="68" t="s">
        <v>25</v>
      </c>
      <c r="G35" s="69"/>
      <c r="H35" s="70"/>
      <c r="I35" s="60">
        <f>SUM(I15:I34)</f>
        <v>0</v>
      </c>
      <c r="J35" s="61">
        <f>SUM(J15:J34)</f>
        <v>0</v>
      </c>
    </row>
    <row r="36" spans="1:12" ht="30" customHeight="1" thickTop="1">
      <c r="F36" s="40"/>
      <c r="G36" s="40"/>
      <c r="H36" s="40"/>
      <c r="I36" s="41"/>
      <c r="J36" s="41"/>
    </row>
    <row r="37" spans="1:12" s="47" customFormat="1" ht="15.75">
      <c r="A37" s="54"/>
      <c r="B37" s="54"/>
      <c r="C37" s="58"/>
      <c r="D37" s="54"/>
      <c r="E37" s="54"/>
      <c r="F37" s="55"/>
      <c r="G37" s="55"/>
      <c r="H37" s="55"/>
      <c r="I37" s="56"/>
      <c r="J37" s="56"/>
    </row>
    <row r="38" spans="1:12" s="47" customFormat="1" ht="15">
      <c r="A38" s="54"/>
      <c r="B38" s="54"/>
      <c r="C38" s="48"/>
      <c r="D38" s="54"/>
      <c r="E38" s="54"/>
      <c r="F38" s="54"/>
      <c r="G38" s="54"/>
      <c r="H38" s="54"/>
      <c r="I38" s="54"/>
      <c r="J38" s="54"/>
    </row>
    <row r="39" spans="1:12" ht="13.9" customHeight="1">
      <c r="A39" s="54"/>
      <c r="B39" s="54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5">
      <c r="A40" s="54"/>
      <c r="B40" s="54"/>
      <c r="C40" s="67"/>
      <c r="D40" s="67"/>
      <c r="E40" s="67"/>
      <c r="F40" s="67"/>
      <c r="G40" s="67"/>
      <c r="H40" s="67"/>
      <c r="I40" s="67"/>
      <c r="J40" s="67"/>
      <c r="K40" s="67"/>
    </row>
    <row r="41" spans="1:12" ht="15">
      <c r="A41" s="54"/>
      <c r="B41" s="59"/>
      <c r="C41" s="49"/>
      <c r="D41" s="59"/>
      <c r="E41" s="59"/>
      <c r="F41" s="59"/>
      <c r="G41" s="59"/>
      <c r="H41" s="59"/>
      <c r="I41" s="59"/>
      <c r="J41" s="54"/>
    </row>
    <row r="42" spans="1:12" ht="15">
      <c r="A42" s="54"/>
      <c r="B42" s="59"/>
      <c r="C42" s="62"/>
      <c r="D42" s="59"/>
      <c r="E42" s="59"/>
      <c r="F42" s="59"/>
      <c r="G42" s="59"/>
      <c r="H42" s="59"/>
      <c r="I42" s="59"/>
      <c r="J42" s="54"/>
    </row>
    <row r="43" spans="1:12" ht="15">
      <c r="A43" s="54"/>
      <c r="B43" s="59"/>
      <c r="C43" s="49"/>
      <c r="D43" s="59"/>
      <c r="E43" s="59"/>
      <c r="F43" s="59"/>
      <c r="G43" s="59"/>
      <c r="H43" s="59"/>
      <c r="I43" s="59"/>
      <c r="J43" s="54"/>
    </row>
    <row r="44" spans="1:12" ht="15">
      <c r="B44" s="59"/>
      <c r="C44" s="62"/>
      <c r="D44" s="59"/>
      <c r="E44" s="59"/>
      <c r="F44" s="59"/>
      <c r="G44" s="59"/>
      <c r="H44" s="59"/>
      <c r="I44" s="59"/>
    </row>
    <row r="45" spans="1:12" ht="15">
      <c r="B45" s="59"/>
      <c r="C45" s="62"/>
      <c r="D45" s="59"/>
      <c r="E45" s="59"/>
      <c r="F45" s="59"/>
      <c r="G45" s="59"/>
      <c r="H45" s="59"/>
      <c r="I45" s="59"/>
    </row>
    <row r="46" spans="1:12" ht="15">
      <c r="B46" s="59"/>
      <c r="C46" s="57"/>
      <c r="D46" s="59"/>
      <c r="E46" s="59"/>
      <c r="F46" s="59"/>
      <c r="G46" s="59"/>
      <c r="H46" s="59"/>
      <c r="I46" s="59"/>
    </row>
    <row r="47" spans="1:12" ht="15">
      <c r="B47" s="59"/>
      <c r="C47" s="62"/>
      <c r="D47" s="59"/>
      <c r="E47" s="59"/>
      <c r="F47" s="59"/>
      <c r="G47" s="59"/>
      <c r="H47" s="59"/>
      <c r="I47" s="59"/>
    </row>
    <row r="48" spans="1:12" ht="15">
      <c r="B48" s="59"/>
      <c r="C48" s="59"/>
      <c r="D48" s="59"/>
      <c r="E48" s="59"/>
      <c r="F48" s="59"/>
      <c r="G48" s="59"/>
      <c r="H48" s="59"/>
      <c r="I48" s="59"/>
    </row>
    <row r="49" spans="2:9" ht="15">
      <c r="B49" s="59"/>
      <c r="C49" s="57"/>
      <c r="D49" s="59"/>
      <c r="E49" s="59"/>
      <c r="F49" s="59"/>
      <c r="G49" s="59"/>
      <c r="H49" s="59"/>
      <c r="I49" s="59"/>
    </row>
    <row r="50" spans="2:9">
      <c r="B50" s="63"/>
    </row>
    <row r="51" spans="2:9">
      <c r="B51" s="63"/>
    </row>
  </sheetData>
  <mergeCells count="3">
    <mergeCell ref="C39:L39"/>
    <mergeCell ref="C40:K40"/>
    <mergeCell ref="F35:H35"/>
  </mergeCell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Piwo but. i w kegach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2021-06-14T09:25:02Z</cp:lastPrinted>
  <dcterms:created xsi:type="dcterms:W3CDTF">2013-10-18T08:03:15Z</dcterms:created>
  <dcterms:modified xsi:type="dcterms:W3CDTF">2021-06-14T09:25:14Z</dcterms:modified>
</cp:coreProperties>
</file>