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. Milena\2022\Zamówienia publiczne\Przygotowywane\Wędliny regionalne\"/>
    </mc:Choice>
  </mc:AlternateContent>
  <xr:revisionPtr revIDLastSave="0" documentId="13_ncr:1_{82EB1332-9484-466C-AED7-026E2EF77AAC}" xr6:coauthVersionLast="36" xr6:coauthVersionMax="36" xr10:uidLastSave="{00000000-0000-0000-0000-000000000000}"/>
  <bookViews>
    <workbookView xWindow="0" yWindow="0" windowWidth="23040" windowHeight="9060" tabRatio="450" xr2:uid="{00000000-000D-0000-FFFF-FFFF00000000}"/>
  </bookViews>
  <sheets>
    <sheet name="Wędliny REG" sheetId="33" r:id="rId1"/>
  </sheets>
  <definedNames>
    <definedName name="Excel_BuiltIn__FilterDatabase">#REF!</definedName>
    <definedName name="OLE_LINK1_1">#REF!</definedName>
  </definedNames>
  <calcPr calcId="191029"/>
</workbook>
</file>

<file path=xl/calcChain.xml><?xml version="1.0" encoding="utf-8"?>
<calcChain xmlns="http://schemas.openxmlformats.org/spreadsheetml/2006/main">
  <c r="I17" i="33" l="1"/>
  <c r="I18" i="33"/>
  <c r="I19" i="33"/>
  <c r="I20" i="33"/>
  <c r="I21" i="33"/>
  <c r="I22" i="33"/>
  <c r="H17" i="33"/>
  <c r="J17" i="33" s="1"/>
  <c r="H18" i="33"/>
  <c r="J18" i="33" s="1"/>
  <c r="H19" i="33"/>
  <c r="J19" i="33" s="1"/>
  <c r="H20" i="33"/>
  <c r="J20" i="33" s="1"/>
  <c r="H21" i="33"/>
  <c r="J21" i="33" s="1"/>
  <c r="H22" i="33"/>
  <c r="J22" i="33" s="1"/>
  <c r="H15" i="33" l="1"/>
  <c r="J15" i="33" s="1"/>
  <c r="I15" i="33"/>
  <c r="I16" i="33" l="1"/>
  <c r="H16" i="33"/>
  <c r="J16" i="33" s="1"/>
  <c r="I23" i="33" l="1"/>
  <c r="J23" i="33"/>
</calcChain>
</file>

<file path=xl/sharedStrings.xml><?xml version="1.0" encoding="utf-8"?>
<sst xmlns="http://schemas.openxmlformats.org/spreadsheetml/2006/main" count="61" uniqueCount="53">
  <si>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</si>
  <si>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</si>
  <si>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</si>
  <si>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</si>
  <si>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</si>
  <si>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</si>
  <si>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</si>
  <si>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</si>
  <si>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</si>
  <si>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</si>
  <si>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</si>
  <si>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</si>
  <si>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</si>
  <si>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</si>
  <si>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</si>
  <si>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</si>
  <si>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</si>
  <si>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</si>
  <si>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</si>
  <si>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</si>
  <si>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</si>
  <si>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</si>
  <si>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</si>
  <si>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</si>
  <si>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</si>
  <si>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</si>
  <si>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</si>
  <si>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</si>
  <si>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</si>
  <si>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</si>
  <si>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</si>
  <si>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</si>
  <si>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Polska Akademia Nauk Dom Pracy Twórczej w Wierzbie</t>
  </si>
  <si>
    <t>2.</t>
  </si>
  <si>
    <t>kg</t>
  </si>
  <si>
    <t xml:space="preserve">szynka wędzona  1kg </t>
  </si>
  <si>
    <t xml:space="preserve">baleron wędzony 1 kg </t>
  </si>
  <si>
    <t xml:space="preserve">kiełbasa wędzona 1kg </t>
  </si>
  <si>
    <t xml:space="preserve">polędwiczki wędzone 1 kg </t>
  </si>
  <si>
    <t xml:space="preserve">boczek wędzony 1kg </t>
  </si>
  <si>
    <t>osełka 1 kg</t>
  </si>
  <si>
    <t xml:space="preserve">schab wędzony 1kg </t>
  </si>
  <si>
    <t xml:space="preserve">kg </t>
  </si>
  <si>
    <t xml:space="preserve">golonka luzowana 1kg </t>
  </si>
  <si>
    <t>noże do krojenia mięs zgodne z HACCP - 2 szt.</t>
  </si>
  <si>
    <t>Dodatkowe, obowiązkowe wymagania Zamawiającego:</t>
  </si>
  <si>
    <t>wraz z nieodpłatnym serwisem, niepowiązanym z ilością sprzedanych art. spożywczych:</t>
  </si>
  <si>
    <t>1)</t>
  </si>
  <si>
    <t>2)</t>
  </si>
  <si>
    <t>szafa chłodnicza o pojemności min. 600 litrów - 1szt</t>
  </si>
  <si>
    <t>W celu należytej sprzedaży wędlin i produktów regionalnych dostawca zobowiązuje się do dostarczenia nieodpłatnego,</t>
  </si>
  <si>
    <t xml:space="preserve">Sukcesywna dostawa WĘDLIN I PRODUKTÓW REGIONALNYCH </t>
  </si>
  <si>
    <t xml:space="preserve">dla Polskiej Akademii Nauk Domu Pracy Twórczej w Wierzbie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</si>
</sst>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_z_ł_-;\-* #,##0.00\ _z_ł_-;_-* \-??\ _z_ł_-;_-@_-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6" fillId="0" borderId="0"/>
    <xf numFmtId="165" fontId="11" fillId="0" borderId="0"/>
    <xf numFmtId="0" fontId="6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166" fontId="29" fillId="0" borderId="0" applyFill="0" applyBorder="0" applyAlignment="0" applyProtection="0"/>
    <xf numFmtId="0" fontId="28" fillId="0" borderId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7" fillId="2" borderId="0" xfId="1" applyFont="1" applyFill="1" applyAlignment="1">
      <alignment vertical="center"/>
    </xf>
    <xf numFmtId="0" fontId="17" fillId="2" borderId="0" xfId="1" applyFont="1" applyFill="1" applyAlignment="1">
      <alignment horizontal="left" vertical="center"/>
    </xf>
    <xf numFmtId="2" fontId="10" fillId="2" borderId="0" xfId="3" applyNumberFormat="1" applyFont="1" applyFill="1" applyAlignment="1">
      <alignment horizontal="center" vertical="center"/>
    </xf>
    <xf numFmtId="164" fontId="7" fillId="2" borderId="0" xfId="1" applyNumberFormat="1" applyFont="1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18" fillId="2" borderId="0" xfId="1" applyFont="1" applyFill="1" applyAlignment="1">
      <alignment horizontal="left" vertical="center"/>
    </xf>
    <xf numFmtId="0" fontId="0" fillId="2" borderId="7" xfId="0" applyFill="1" applyBorder="1"/>
    <xf numFmtId="0" fontId="19" fillId="3" borderId="8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20" fillId="2" borderId="0" xfId="0" applyFont="1" applyFill="1"/>
    <xf numFmtId="0" fontId="19" fillId="3" borderId="6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2" fontId="19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9" fillId="3" borderId="3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64" fontId="18" fillId="2" borderId="0" xfId="1" applyNumberFormat="1" applyFont="1" applyFill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164" fontId="19" fillId="2" borderId="6" xfId="3" applyNumberFormat="1" applyFont="1" applyFill="1" applyBorder="1" applyAlignment="1">
      <alignment horizontal="center" wrapText="1"/>
    </xf>
    <xf numFmtId="2" fontId="19" fillId="2" borderId="2" xfId="3" applyNumberFormat="1" applyFont="1" applyFill="1" applyBorder="1" applyAlignment="1">
      <alignment horizontal="center" wrapText="1"/>
    </xf>
    <xf numFmtId="164" fontId="19" fillId="2" borderId="2" xfId="3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wrapText="1"/>
    </xf>
    <xf numFmtId="0" fontId="19" fillId="3" borderId="12" xfId="0" applyFont="1" applyFill="1" applyBorder="1" applyAlignment="1">
      <alignment horizontal="center" wrapText="1"/>
    </xf>
    <xf numFmtId="164" fontId="19" fillId="2" borderId="13" xfId="3" applyNumberFormat="1" applyFont="1" applyFill="1" applyBorder="1" applyAlignment="1">
      <alignment horizontal="center" wrapText="1"/>
    </xf>
    <xf numFmtId="164" fontId="19" fillId="2" borderId="14" xfId="3" applyNumberFormat="1" applyFont="1" applyFill="1" applyBorder="1" applyAlignment="1">
      <alignment horizontal="center" wrapText="1"/>
    </xf>
    <xf numFmtId="0" fontId="22" fillId="3" borderId="15" xfId="0" applyFont="1" applyFill="1" applyBorder="1" applyAlignment="1">
      <alignment horizontal="center" vertical="top" wrapText="1"/>
    </xf>
    <xf numFmtId="0" fontId="22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0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36" fillId="2" borderId="0" xfId="1" applyFont="1" applyFill="1" applyAlignment="1">
      <alignment vertical="center"/>
    </xf>
    <xf numFmtId="164" fontId="16" fillId="4" borderId="20" xfId="0" applyNumberFormat="1" applyFont="1" applyFill="1" applyBorder="1" applyAlignment="1">
      <alignment horizontal="center" vertical="center"/>
    </xf>
    <xf numFmtId="164" fontId="16" fillId="4" borderId="2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33" fillId="5" borderId="1" xfId="1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39" fillId="2" borderId="0" xfId="0" applyFont="1" applyFill="1"/>
    <xf numFmtId="0" fontId="40" fillId="2" borderId="0" xfId="0" applyFont="1" applyFill="1" applyAlignment="1">
      <alignment vertical="center"/>
    </xf>
    <xf numFmtId="0" fontId="4" fillId="2" borderId="0" xfId="0" applyFont="1" applyFill="1"/>
    <xf numFmtId="164" fontId="42" fillId="5" borderId="1" xfId="0" applyNumberFormat="1" applyFont="1" applyFill="1" applyBorder="1" applyAlignment="1">
      <alignment horizontal="center" vertical="center"/>
    </xf>
    <xf numFmtId="164" fontId="42" fillId="2" borderId="4" xfId="0" applyNumberFormat="1" applyFont="1" applyFill="1" applyBorder="1" applyAlignment="1">
      <alignment horizontal="center" vertical="center"/>
    </xf>
    <xf numFmtId="164" fontId="42" fillId="2" borderId="17" xfId="0" applyNumberFormat="1" applyFont="1" applyFill="1" applyBorder="1" applyAlignment="1">
      <alignment horizontal="center" vertical="center"/>
    </xf>
    <xf numFmtId="164" fontId="42" fillId="2" borderId="18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3" fillId="2" borderId="0" xfId="0" applyFont="1" applyFill="1"/>
    <xf numFmtId="0" fontId="2" fillId="2" borderId="0" xfId="0" applyFont="1" applyFill="1"/>
    <xf numFmtId="0" fontId="42" fillId="6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164" fontId="12" fillId="2" borderId="0" xfId="0" applyNumberFormat="1" applyFont="1" applyFill="1" applyAlignment="1">
      <alignment horizontal="center" vertical="center"/>
    </xf>
    <xf numFmtId="0" fontId="36" fillId="6" borderId="0" xfId="4" applyFont="1" applyFill="1"/>
    <xf numFmtId="0" fontId="12" fillId="4" borderId="9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workbookViewId="0">
      <selection activeCell="C24" sqref="C24"/>
    </sheetView>
  </sheetViews>
  <sheetFormatPr defaultColWidth="9" defaultRowHeight="13.8"/>
  <cols>
    <col min="1" max="1" width="4.59765625" style="1" customWidth="1"/>
    <col min="2" max="2" width="3.19921875" style="1" customWidth="1"/>
    <col min="3" max="3" width="35" style="1" customWidth="1"/>
    <col min="4" max="4" width="7.19921875" style="1" customWidth="1"/>
    <col min="5" max="5" width="10.59765625" style="1" customWidth="1"/>
    <col min="6" max="6" width="13.69921875" style="1" customWidth="1"/>
    <col min="7" max="7" width="8.19921875" style="1" customWidth="1"/>
    <col min="8" max="8" width="13.69921875" style="1" customWidth="1"/>
    <col min="9" max="9" width="14.59765625" style="1" customWidth="1"/>
    <col min="10" max="10" width="16.69921875" style="1" customWidth="1"/>
    <col min="11" max="11" width="13.699218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7.399999999999999">
      <c r="B2" s="3"/>
      <c r="C2" s="23" t="s">
        <v>32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7.399999999999999">
      <c r="B5" s="3"/>
      <c r="C5" s="59" t="s">
        <v>51</v>
      </c>
    </row>
    <row r="6" spans="1:12" s="49" customFormat="1" ht="17.399999999999999">
      <c r="B6" s="3"/>
      <c r="C6" s="59" t="s">
        <v>52</v>
      </c>
    </row>
    <row r="7" spans="1:12" s="2" customFormat="1" ht="15.6">
      <c r="B7" s="3"/>
      <c r="C7" s="7"/>
      <c r="D7" s="8"/>
      <c r="L7" s="48"/>
    </row>
    <row r="8" spans="1:12" s="2" customFormat="1" ht="17.399999999999999" customHeight="1">
      <c r="B8" s="3"/>
      <c r="C8" s="38" t="s">
        <v>25</v>
      </c>
      <c r="D8" s="44" t="s">
        <v>24</v>
      </c>
      <c r="E8" s="46"/>
      <c r="F8" s="39" t="s">
        <v>26</v>
      </c>
      <c r="G8" s="40"/>
      <c r="H8" s="40"/>
      <c r="I8" s="40"/>
      <c r="J8" s="40"/>
    </row>
    <row r="9" spans="1:12" s="37" customFormat="1" ht="14.4">
      <c r="B9" s="41"/>
      <c r="C9" s="41"/>
      <c r="D9" s="37" t="s">
        <v>27</v>
      </c>
      <c r="F9" s="41"/>
      <c r="H9" s="41"/>
    </row>
    <row r="10" spans="1:12" s="37" customFormat="1" ht="14.4">
      <c r="B10" s="41"/>
      <c r="C10" s="41"/>
      <c r="D10" s="37" t="s">
        <v>28</v>
      </c>
      <c r="F10" s="41"/>
      <c r="H10" s="41"/>
    </row>
    <row r="11" spans="1:12" s="2" customFormat="1" ht="14.4" thickBot="1">
      <c r="B11" s="3"/>
      <c r="C11" s="3"/>
      <c r="F11" s="3"/>
      <c r="H11" s="3"/>
    </row>
    <row r="12" spans="1:12" ht="13.5" customHeight="1">
      <c r="B12" s="9"/>
      <c r="C12" s="10" t="s">
        <v>5</v>
      </c>
      <c r="D12" s="11" t="s">
        <v>6</v>
      </c>
      <c r="E12" s="11" t="s">
        <v>15</v>
      </c>
      <c r="F12" s="11" t="s">
        <v>7</v>
      </c>
      <c r="G12" s="10" t="s">
        <v>18</v>
      </c>
      <c r="H12" s="10" t="s">
        <v>8</v>
      </c>
      <c r="I12" s="29" t="s">
        <v>9</v>
      </c>
      <c r="J12" s="30" t="s">
        <v>10</v>
      </c>
      <c r="K12" s="2"/>
    </row>
    <row r="13" spans="1:12" s="12" customFormat="1" ht="23.25" customHeight="1">
      <c r="B13" s="13" t="s">
        <v>11</v>
      </c>
      <c r="C13" s="14" t="s">
        <v>12</v>
      </c>
      <c r="D13" s="15" t="s">
        <v>13</v>
      </c>
      <c r="E13" s="15" t="s">
        <v>29</v>
      </c>
      <c r="F13" s="25" t="s">
        <v>19</v>
      </c>
      <c r="G13" s="26" t="s">
        <v>14</v>
      </c>
      <c r="H13" s="27" t="s">
        <v>20</v>
      </c>
      <c r="I13" s="31" t="s">
        <v>21</v>
      </c>
      <c r="J13" s="32" t="s">
        <v>22</v>
      </c>
    </row>
    <row r="14" spans="1:12" s="16" customFormat="1" ht="12" customHeight="1">
      <c r="B14" s="17"/>
      <c r="C14" s="18"/>
      <c r="D14" s="20"/>
      <c r="E14" s="19"/>
      <c r="F14" s="19" t="s">
        <v>16</v>
      </c>
      <c r="G14" s="18"/>
      <c r="H14" s="28" t="s">
        <v>17</v>
      </c>
      <c r="I14" s="33" t="s">
        <v>16</v>
      </c>
      <c r="J14" s="34" t="s">
        <v>17</v>
      </c>
    </row>
    <row r="15" spans="1:12" s="51" customFormat="1" ht="15.6">
      <c r="A15" s="50"/>
      <c r="B15" s="21" t="s">
        <v>0</v>
      </c>
      <c r="C15" s="47" t="s">
        <v>35</v>
      </c>
      <c r="D15" s="22" t="s">
        <v>34</v>
      </c>
      <c r="E15" s="24">
        <v>100</v>
      </c>
      <c r="F15" s="54"/>
      <c r="G15" s="45"/>
      <c r="H15" s="55">
        <f t="shared" ref="H15" si="0">F15+(F15*G15)</f>
        <v>0</v>
      </c>
      <c r="I15" s="56">
        <f>E15*F15</f>
        <v>0</v>
      </c>
      <c r="J15" s="57">
        <f>H15*E15</f>
        <v>0</v>
      </c>
      <c r="K15" s="58"/>
    </row>
    <row r="16" spans="1:12" s="51" customFormat="1" ht="15.6">
      <c r="A16" s="52"/>
      <c r="B16" s="21" t="s">
        <v>33</v>
      </c>
      <c r="C16" s="47" t="s">
        <v>36</v>
      </c>
      <c r="D16" s="22" t="s">
        <v>34</v>
      </c>
      <c r="E16" s="24">
        <v>100</v>
      </c>
      <c r="F16" s="54"/>
      <c r="G16" s="45"/>
      <c r="H16" s="55">
        <f t="shared" ref="H16:H22" si="1">F16+(F16*G16)</f>
        <v>0</v>
      </c>
      <c r="I16" s="56">
        <f t="shared" ref="I16:I22" si="2">E16*F16</f>
        <v>0</v>
      </c>
      <c r="J16" s="57">
        <f t="shared" ref="J16:J22" si="3">H16*E16</f>
        <v>0</v>
      </c>
      <c r="K16" s="58"/>
    </row>
    <row r="17" spans="1:11" s="51" customFormat="1" ht="15.6">
      <c r="A17" s="52"/>
      <c r="B17" s="21" t="s">
        <v>1</v>
      </c>
      <c r="C17" s="47" t="s">
        <v>37</v>
      </c>
      <c r="D17" s="22" t="s">
        <v>34</v>
      </c>
      <c r="E17" s="24">
        <v>120</v>
      </c>
      <c r="F17" s="54"/>
      <c r="G17" s="45"/>
      <c r="H17" s="55">
        <f t="shared" si="1"/>
        <v>0</v>
      </c>
      <c r="I17" s="56">
        <f t="shared" si="2"/>
        <v>0</v>
      </c>
      <c r="J17" s="57">
        <f t="shared" si="3"/>
        <v>0</v>
      </c>
      <c r="K17" s="58"/>
    </row>
    <row r="18" spans="1:11" s="51" customFormat="1" ht="15.6">
      <c r="A18" s="52"/>
      <c r="B18" s="21" t="s">
        <v>2</v>
      </c>
      <c r="C18" s="47" t="s">
        <v>38</v>
      </c>
      <c r="D18" s="22" t="s">
        <v>34</v>
      </c>
      <c r="E18" s="24">
        <v>80</v>
      </c>
      <c r="F18" s="54"/>
      <c r="G18" s="45"/>
      <c r="H18" s="55">
        <f t="shared" si="1"/>
        <v>0</v>
      </c>
      <c r="I18" s="56">
        <f t="shared" si="2"/>
        <v>0</v>
      </c>
      <c r="J18" s="57">
        <f t="shared" si="3"/>
        <v>0</v>
      </c>
      <c r="K18" s="58"/>
    </row>
    <row r="19" spans="1:11" s="51" customFormat="1" ht="15.6">
      <c r="A19" s="52"/>
      <c r="B19" s="21" t="s">
        <v>3</v>
      </c>
      <c r="C19" s="47" t="s">
        <v>39</v>
      </c>
      <c r="D19" s="22" t="s">
        <v>34</v>
      </c>
      <c r="E19" s="24">
        <v>60</v>
      </c>
      <c r="F19" s="54"/>
      <c r="G19" s="45"/>
      <c r="H19" s="55">
        <f t="shared" si="1"/>
        <v>0</v>
      </c>
      <c r="I19" s="56">
        <f t="shared" si="2"/>
        <v>0</v>
      </c>
      <c r="J19" s="57">
        <f t="shared" si="3"/>
        <v>0</v>
      </c>
      <c r="K19" s="58"/>
    </row>
    <row r="20" spans="1:11" s="51" customFormat="1" ht="15.6">
      <c r="A20" s="52"/>
      <c r="B20" s="21" t="s">
        <v>4</v>
      </c>
      <c r="C20" s="47" t="s">
        <v>40</v>
      </c>
      <c r="D20" s="22" t="s">
        <v>34</v>
      </c>
      <c r="E20" s="24">
        <v>80</v>
      </c>
      <c r="F20" s="54"/>
      <c r="G20" s="45"/>
      <c r="H20" s="55">
        <f t="shared" si="1"/>
        <v>0</v>
      </c>
      <c r="I20" s="56">
        <f t="shared" si="2"/>
        <v>0</v>
      </c>
      <c r="J20" s="57">
        <f t="shared" si="3"/>
        <v>0</v>
      </c>
      <c r="K20" s="58"/>
    </row>
    <row r="21" spans="1:11" s="51" customFormat="1" ht="15.6">
      <c r="A21" s="52"/>
      <c r="B21" s="21" t="s">
        <v>30</v>
      </c>
      <c r="C21" s="47" t="s">
        <v>41</v>
      </c>
      <c r="D21" s="22" t="s">
        <v>42</v>
      </c>
      <c r="E21" s="24">
        <v>60</v>
      </c>
      <c r="F21" s="54"/>
      <c r="G21" s="45"/>
      <c r="H21" s="55">
        <f t="shared" si="1"/>
        <v>0</v>
      </c>
      <c r="I21" s="56">
        <f t="shared" si="2"/>
        <v>0</v>
      </c>
      <c r="J21" s="57">
        <f t="shared" si="3"/>
        <v>0</v>
      </c>
      <c r="K21" s="58"/>
    </row>
    <row r="22" spans="1:11" s="51" customFormat="1" ht="16.2" thickBot="1">
      <c r="A22" s="52"/>
      <c r="B22" s="21" t="s">
        <v>31</v>
      </c>
      <c r="C22" s="47" t="s">
        <v>43</v>
      </c>
      <c r="D22" s="22" t="s">
        <v>42</v>
      </c>
      <c r="E22" s="24">
        <v>30</v>
      </c>
      <c r="F22" s="54"/>
      <c r="G22" s="45"/>
      <c r="H22" s="55">
        <f t="shared" si="1"/>
        <v>0</v>
      </c>
      <c r="I22" s="56">
        <f t="shared" si="2"/>
        <v>0</v>
      </c>
      <c r="J22" s="57">
        <f t="shared" si="3"/>
        <v>0</v>
      </c>
      <c r="K22" s="58"/>
    </row>
    <row r="23" spans="1:11" ht="30" customHeight="1" thickTop="1" thickBot="1">
      <c r="F23" s="66" t="s">
        <v>23</v>
      </c>
      <c r="G23" s="67"/>
      <c r="H23" s="68"/>
      <c r="I23" s="42">
        <f>SUM(I15:I22)</f>
        <v>0</v>
      </c>
      <c r="J23" s="43">
        <f>SUM(J15:J22)</f>
        <v>0</v>
      </c>
    </row>
    <row r="24" spans="1:11" ht="30" customHeight="1" thickTop="1">
      <c r="F24" s="35"/>
      <c r="G24" s="35"/>
      <c r="H24" s="35"/>
      <c r="I24" s="36"/>
      <c r="J24" s="36"/>
    </row>
    <row r="25" spans="1:11" s="61" customFormat="1" ht="15.6">
      <c r="C25" s="62" t="s">
        <v>45</v>
      </c>
      <c r="F25" s="63"/>
      <c r="G25" s="63"/>
      <c r="H25" s="63"/>
      <c r="I25" s="64"/>
      <c r="J25" s="64"/>
    </row>
    <row r="26" spans="1:11" s="61" customFormat="1" ht="14.4">
      <c r="C26" s="65" t="s">
        <v>50</v>
      </c>
    </row>
    <row r="27" spans="1:11" ht="14.4">
      <c r="A27" s="61"/>
      <c r="B27" s="61"/>
      <c r="C27" s="61" t="s">
        <v>46</v>
      </c>
      <c r="D27" s="61"/>
      <c r="E27" s="61"/>
      <c r="F27" s="61"/>
      <c r="G27" s="61"/>
      <c r="H27" s="61"/>
      <c r="I27" s="61"/>
      <c r="J27" s="61"/>
    </row>
    <row r="28" spans="1:11" ht="14.4">
      <c r="A28" s="61"/>
      <c r="B28" s="61" t="s">
        <v>47</v>
      </c>
      <c r="C28" s="61" t="s">
        <v>49</v>
      </c>
      <c r="D28" s="61"/>
      <c r="E28" s="61"/>
    </row>
    <row r="29" spans="1:11" s="53" customFormat="1" ht="14.4">
      <c r="A29" s="61"/>
      <c r="B29" s="61" t="s">
        <v>48</v>
      </c>
      <c r="C29" s="61" t="s">
        <v>44</v>
      </c>
      <c r="D29" s="61"/>
      <c r="E29" s="61"/>
    </row>
    <row r="30" spans="1:11" s="53" customFormat="1" ht="14.4">
      <c r="C30" s="60"/>
    </row>
    <row r="31" spans="1:11" s="53" customFormat="1" ht="14.4"/>
    <row r="32" spans="1:11" s="53" customFormat="1" ht="14.4"/>
    <row r="33" s="53" customFormat="1" ht="14.4"/>
    <row r="34" s="53" customFormat="1" ht="14.4"/>
    <row r="35" s="53" customFormat="1" ht="14.4"/>
    <row r="36" s="53" customFormat="1" ht="14.4"/>
    <row r="37" s="53" customFormat="1" ht="14.4"/>
  </sheetData>
  <mergeCells count="1">
    <mergeCell ref="F23:H23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Wędliny 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2021-07-27T12:23:50Z</cp:lastPrinted>
  <dcterms:created xsi:type="dcterms:W3CDTF">2013-10-18T08:03:15Z</dcterms:created>
  <dcterms:modified xsi:type="dcterms:W3CDTF">2022-02-02T09:40:24Z</dcterms:modified>
</cp:coreProperties>
</file>