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szkiewicz\Desktop\regionalne\"/>
    </mc:Choice>
  </mc:AlternateContent>
  <xr:revisionPtr revIDLastSave="0" documentId="13_ncr:1_{FEF968A8-A247-4D5F-A36B-DCDD94FD0438}" xr6:coauthVersionLast="47" xr6:coauthVersionMax="47" xr10:uidLastSave="{00000000-0000-0000-0000-000000000000}"/>
  <bookViews>
    <workbookView xWindow="-120" yWindow="-120" windowWidth="24240" windowHeight="13140" tabRatio="450" xr2:uid="{00000000-000D-0000-FFFF-FFFF00000000}"/>
  </bookViews>
  <sheets>
    <sheet name="Piwo regionalne " sheetId="34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34" l="1"/>
  <c r="J25" i="34"/>
  <c r="J26" i="34"/>
  <c r="J27" i="34"/>
  <c r="H24" i="34"/>
  <c r="H25" i="34"/>
  <c r="H26" i="34"/>
  <c r="H27" i="34"/>
  <c r="I26" i="34"/>
  <c r="I25" i="34"/>
  <c r="I24" i="34"/>
  <c r="I27" i="34"/>
  <c r="I23" i="34"/>
  <c r="H23" i="34"/>
  <c r="J23" i="34" s="1"/>
  <c r="I22" i="34"/>
  <c r="H22" i="34"/>
  <c r="J22" i="34" s="1"/>
  <c r="I21" i="34"/>
  <c r="H21" i="34"/>
  <c r="J21" i="34" s="1"/>
  <c r="I20" i="34"/>
  <c r="H20" i="34"/>
  <c r="J20" i="34" s="1"/>
  <c r="I19" i="34"/>
  <c r="H19" i="34"/>
  <c r="J19" i="34" s="1"/>
  <c r="I18" i="34"/>
  <c r="H18" i="34"/>
  <c r="J18" i="34" s="1"/>
  <c r="I17" i="34"/>
  <c r="H17" i="34"/>
  <c r="J17" i="34" s="1"/>
  <c r="I16" i="34"/>
  <c r="H16" i="34"/>
  <c r="J16" i="34" s="1"/>
  <c r="I15" i="34"/>
  <c r="H15" i="34"/>
  <c r="J15" i="34" s="1"/>
  <c r="I14" i="34"/>
  <c r="H14" i="34"/>
  <c r="J14" i="34" s="1"/>
  <c r="I28" i="34" l="1"/>
  <c r="J28" i="34"/>
</calcChain>
</file>

<file path=xl/sharedStrings.xml><?xml version="1.0" encoding="utf-8"?>
<sst xmlns="http://schemas.openxmlformats.org/spreadsheetml/2006/main" count="72" uniqueCount="57">
  <si>
    <t>1.</t>
  </si>
  <si>
    <t>szt.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</si>
  <si>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</si>
  <si>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</si>
  <si>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</si>
  <si>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</si>
  <si>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</si>
  <si>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</si>
  <si>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</si>
  <si>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</si>
  <si>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</si>
  <si>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</si>
  <si>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</si>
  <si>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</si>
  <si>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</si>
  <si>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</si>
  <si>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</si>
  <si>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</si>
  <si>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</si>
  <si>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</si>
  <si>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</si>
  <si>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</si>
  <si>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</si>
  <si>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</si>
  <si>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</si>
  <si>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</si>
  <si>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</si>
  <si>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</si>
  <si>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</si>
  <si>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</si>
  <si>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</si>
  <si>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</si>
  <si>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</si>
  <si>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</si>
  <si>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</si>
  <si>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Piwo jasne regionalne,  1/100</t>
  </si>
  <si>
    <t>Piwo jasne regionalne, Świeże</t>
  </si>
  <si>
    <t>Piwo jasne regionalne, Orkiszowe</t>
  </si>
  <si>
    <t>Piwo ciemne regionalne, Kormoran Ciemny</t>
  </si>
  <si>
    <t>Piwo jasne regionalne, Warmińskie Rewolucje</t>
  </si>
  <si>
    <t>Piwo jasne regionalne, Kormoran Jasny</t>
  </si>
  <si>
    <t>Piwo jasne regionalne,  Krzepkie</t>
  </si>
  <si>
    <t>Piwo ciemne regionalne,  Śliwka w Piwie</t>
  </si>
  <si>
    <t>Piwo ciemne regionalne, Miodne</t>
  </si>
  <si>
    <t>Piwo ciemne regionalne, Wiśnia w Piwie</t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</si>
  <si>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zcionka tekstu podstawowego"/>
        <family val="2"/>
        <charset val="238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</si>
  <si>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zcionka tekstu podstawowego"/>
        <family val="2"/>
        <charset val="238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zcionka tekstu podstawowego"/>
        <family val="2"/>
        <charset val="238"/>
      </rPr>
      <t>.</t>
    </r>
  </si>
  <si>
    <t>12.</t>
  </si>
  <si>
    <t xml:space="preserve">Sukcesywna dostawa piwa regionalnego w kegach i butelkach </t>
  </si>
  <si>
    <t xml:space="preserve">wraz z elementami niezbędnymi do sprzedaży dla Polskiej Akademii Nauk Domu Pracy Twórczej w Wierzbie.                                        </t>
  </si>
  <si>
    <t>13.</t>
  </si>
  <si>
    <t>14.</t>
  </si>
  <si>
    <t>15.</t>
  </si>
  <si>
    <t xml:space="preserve">Piwo w beczce typu: Kozel Cerny </t>
  </si>
  <si>
    <t>Piwo w beczce typu: Kozel jasny</t>
  </si>
  <si>
    <t xml:space="preserve">Piwo w beczce typu: Książęce złote pszeniczne </t>
  </si>
  <si>
    <t xml:space="preserve"> Piwo w beczce typu: Tyskie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</si>
</sst>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medium">
        <color theme="4"/>
      </right>
      <top/>
      <bottom style="thick">
        <color theme="4"/>
      </bottom>
      <diagonal/>
    </border>
    <border>
      <left style="medium">
        <color theme="4"/>
      </left>
      <right style="thin">
        <color theme="4"/>
      </right>
      <top/>
      <bottom style="thick">
        <color theme="4"/>
      </bottom>
      <diagonal/>
    </border>
    <border>
      <left style="thin">
        <color theme="4"/>
      </left>
      <right style="thick">
        <color theme="4"/>
      </right>
      <top/>
      <bottom style="thick">
        <color theme="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166" fontId="7" fillId="0" borderId="0"/>
    <xf numFmtId="0" fontId="2" fillId="0" borderId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7" fontId="24" fillId="0" borderId="0" applyFill="0" applyBorder="0" applyAlignment="0" applyProtection="0"/>
    <xf numFmtId="0" fontId="2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23" applyFill="1" applyAlignment="1">
      <alignment vertical="center"/>
    </xf>
    <xf numFmtId="0" fontId="12" fillId="2" borderId="0" xfId="24" applyFont="1" applyFill="1" applyAlignment="1">
      <alignment vertical="center"/>
    </xf>
    <xf numFmtId="0" fontId="12" fillId="2" borderId="0" xfId="24" applyFont="1" applyFill="1" applyAlignment="1">
      <alignment horizontal="left" vertical="center"/>
    </xf>
    <xf numFmtId="2" fontId="6" fillId="2" borderId="0" xfId="25" applyNumberFormat="1" applyFont="1" applyFill="1" applyAlignment="1">
      <alignment horizontal="center" vertical="center"/>
    </xf>
    <xf numFmtId="165" fontId="13" fillId="2" borderId="0" xfId="24" applyNumberFormat="1" applyFont="1" applyFill="1" applyAlignment="1">
      <alignment horizontal="left" vertical="center"/>
    </xf>
    <xf numFmtId="165" fontId="3" fillId="2" borderId="0" xfId="24" applyNumberFormat="1" applyFont="1" applyFill="1" applyAlignment="1">
      <alignment horizontal="left" vertical="center"/>
    </xf>
    <xf numFmtId="0" fontId="33" fillId="2" borderId="0" xfId="23" applyFont="1" applyFill="1" applyAlignment="1">
      <alignment vertical="center"/>
    </xf>
    <xf numFmtId="0" fontId="3" fillId="2" borderId="0" xfId="24" applyFont="1" applyFill="1" applyAlignment="1">
      <alignment horizontal="left" vertical="center"/>
    </xf>
    <xf numFmtId="0" fontId="13" fillId="2" borderId="0" xfId="24" applyFont="1" applyFill="1" applyAlignment="1">
      <alignment horizontal="left" vertical="center"/>
    </xf>
    <xf numFmtId="9" fontId="4" fillId="2" borderId="0" xfId="23" applyNumberFormat="1" applyFill="1" applyAlignment="1">
      <alignment vertical="center"/>
    </xf>
    <xf numFmtId="0" fontId="25" fillId="2" borderId="0" xfId="23" applyFont="1" applyFill="1" applyAlignment="1">
      <alignment horizontal="right" vertical="center" wrapText="1"/>
    </xf>
    <xf numFmtId="0" fontId="9" fillId="2" borderId="0" xfId="23" applyFont="1" applyFill="1" applyAlignment="1">
      <alignment horizontal="center" vertical="center"/>
    </xf>
    <xf numFmtId="0" fontId="28" fillId="5" borderId="1" xfId="24" applyFont="1" applyFill="1" applyBorder="1" applyAlignment="1">
      <alignment horizontal="left" vertical="center"/>
    </xf>
    <xf numFmtId="0" fontId="9" fillId="2" borderId="0" xfId="23" applyFont="1" applyFill="1" applyAlignment="1">
      <alignment horizontal="left" vertical="center"/>
    </xf>
    <xf numFmtId="0" fontId="30" fillId="2" borderId="0" xfId="23" applyFont="1" applyFill="1" applyAlignment="1">
      <alignment vertical="center"/>
    </xf>
    <xf numFmtId="0" fontId="1" fillId="2" borderId="0" xfId="23" applyFont="1" applyFill="1" applyAlignment="1">
      <alignment vertical="center"/>
    </xf>
    <xf numFmtId="0" fontId="31" fillId="2" borderId="0" xfId="24" applyFont="1" applyFill="1" applyAlignment="1">
      <alignment vertical="center"/>
    </xf>
    <xf numFmtId="0" fontId="4" fillId="2" borderId="0" xfId="23" applyFill="1"/>
    <xf numFmtId="0" fontId="4" fillId="2" borderId="7" xfId="23" applyFill="1" applyBorder="1"/>
    <xf numFmtId="0" fontId="14" fillId="3" borderId="8" xfId="23" applyFont="1" applyFill="1" applyBorder="1" applyAlignment="1">
      <alignment horizontal="center" wrapText="1"/>
    </xf>
    <xf numFmtId="0" fontId="14" fillId="3" borderId="7" xfId="23" applyFont="1" applyFill="1" applyBorder="1" applyAlignment="1">
      <alignment horizontal="center" wrapText="1"/>
    </xf>
    <xf numFmtId="0" fontId="14" fillId="3" borderId="9" xfId="23" applyFont="1" applyFill="1" applyBorder="1" applyAlignment="1">
      <alignment horizontal="center" wrapText="1"/>
    </xf>
    <xf numFmtId="0" fontId="14" fillId="3" borderId="10" xfId="23" applyFont="1" applyFill="1" applyBorder="1" applyAlignment="1">
      <alignment horizontal="center" wrapText="1"/>
    </xf>
    <xf numFmtId="0" fontId="15" fillId="2" borderId="0" xfId="23" applyFont="1" applyFill="1"/>
    <xf numFmtId="0" fontId="14" fillId="3" borderId="6" xfId="23" applyFont="1" applyFill="1" applyBorder="1" applyAlignment="1">
      <alignment horizontal="center" wrapText="1"/>
    </xf>
    <xf numFmtId="0" fontId="14" fillId="3" borderId="2" xfId="23" applyFont="1" applyFill="1" applyBorder="1" applyAlignment="1">
      <alignment horizontal="center" wrapText="1"/>
    </xf>
    <xf numFmtId="2" fontId="14" fillId="2" borderId="6" xfId="25" applyNumberFormat="1" applyFont="1" applyFill="1" applyBorder="1" applyAlignment="1">
      <alignment horizontal="center" wrapText="1"/>
    </xf>
    <xf numFmtId="165" fontId="14" fillId="2" borderId="6" xfId="25" applyNumberFormat="1" applyFont="1" applyFill="1" applyBorder="1" applyAlignment="1">
      <alignment horizontal="center" wrapText="1"/>
    </xf>
    <xf numFmtId="2" fontId="14" fillId="2" borderId="2" xfId="25" applyNumberFormat="1" applyFont="1" applyFill="1" applyBorder="1" applyAlignment="1">
      <alignment horizontal="center" wrapText="1"/>
    </xf>
    <xf numFmtId="165" fontId="14" fillId="2" borderId="2" xfId="25" applyNumberFormat="1" applyFont="1" applyFill="1" applyBorder="1" applyAlignment="1">
      <alignment horizontal="center" wrapText="1"/>
    </xf>
    <xf numFmtId="165" fontId="14" fillId="2" borderId="11" xfId="25" applyNumberFormat="1" applyFont="1" applyFill="1" applyBorder="1" applyAlignment="1">
      <alignment horizontal="center" wrapText="1"/>
    </xf>
    <xf numFmtId="165" fontId="14" fillId="2" borderId="12" xfId="25" applyNumberFormat="1" applyFont="1" applyFill="1" applyBorder="1" applyAlignment="1">
      <alignment horizontal="center" wrapText="1"/>
    </xf>
    <xf numFmtId="0" fontId="4" fillId="2" borderId="0" xfId="23" applyFill="1" applyAlignment="1">
      <alignment vertical="top"/>
    </xf>
    <xf numFmtId="0" fontId="4" fillId="2" borderId="5" xfId="23" applyFill="1" applyBorder="1" applyAlignment="1">
      <alignment vertical="top"/>
    </xf>
    <xf numFmtId="0" fontId="14" fillId="3" borderId="3" xfId="23" applyFont="1" applyFill="1" applyBorder="1" applyAlignment="1">
      <alignment horizontal="center" vertical="top" wrapText="1"/>
    </xf>
    <xf numFmtId="0" fontId="14" fillId="3" borderId="5" xfId="23" applyFont="1" applyFill="1" applyBorder="1" applyAlignment="1">
      <alignment horizontal="center" vertical="top" wrapText="1"/>
    </xf>
    <xf numFmtId="0" fontId="17" fillId="3" borderId="5" xfId="23" applyFont="1" applyFill="1" applyBorder="1" applyAlignment="1">
      <alignment horizontal="center" vertical="top" wrapText="1"/>
    </xf>
    <xf numFmtId="0" fontId="17" fillId="3" borderId="3" xfId="23" applyFont="1" applyFill="1" applyBorder="1" applyAlignment="1">
      <alignment horizontal="center" vertical="top" wrapText="1"/>
    </xf>
    <xf numFmtId="0" fontId="17" fillId="3" borderId="13" xfId="23" applyFont="1" applyFill="1" applyBorder="1" applyAlignment="1">
      <alignment horizontal="center" vertical="top" wrapText="1"/>
    </xf>
    <xf numFmtId="0" fontId="17" fillId="3" borderId="14" xfId="23" applyFont="1" applyFill="1" applyBorder="1" applyAlignment="1">
      <alignment horizontal="center" vertical="top" wrapText="1"/>
    </xf>
    <xf numFmtId="0" fontId="34" fillId="2" borderId="0" xfId="23" applyFont="1" applyFill="1" applyAlignment="1">
      <alignment vertical="center"/>
    </xf>
    <xf numFmtId="0" fontId="10" fillId="2" borderId="1" xfId="23" applyFont="1" applyFill="1" applyBorder="1" applyAlignment="1">
      <alignment horizontal="center" vertical="center"/>
    </xf>
    <xf numFmtId="0" fontId="32" fillId="3" borderId="1" xfId="23" applyFont="1" applyFill="1" applyBorder="1" applyAlignment="1">
      <alignment horizontal="left" vertical="center" wrapText="1"/>
    </xf>
    <xf numFmtId="0" fontId="18" fillId="2" borderId="1" xfId="23" applyFont="1" applyFill="1" applyBorder="1" applyAlignment="1">
      <alignment horizontal="center" vertical="center" wrapText="1"/>
    </xf>
    <xf numFmtId="3" fontId="14" fillId="2" borderId="1" xfId="23" applyNumberFormat="1" applyFont="1" applyFill="1" applyBorder="1" applyAlignment="1">
      <alignment horizontal="center" vertical="center" wrapText="1"/>
    </xf>
    <xf numFmtId="165" fontId="37" fillId="5" borderId="1" xfId="23" applyNumberFormat="1" applyFont="1" applyFill="1" applyBorder="1" applyAlignment="1">
      <alignment horizontal="center" vertical="center"/>
    </xf>
    <xf numFmtId="9" fontId="10" fillId="5" borderId="1" xfId="23" applyNumberFormat="1" applyFont="1" applyFill="1" applyBorder="1" applyAlignment="1">
      <alignment horizontal="center" vertical="center"/>
    </xf>
    <xf numFmtId="165" fontId="37" fillId="2" borderId="4" xfId="23" applyNumberFormat="1" applyFont="1" applyFill="1" applyBorder="1" applyAlignment="1">
      <alignment horizontal="center" vertical="center"/>
    </xf>
    <xf numFmtId="165" fontId="37" fillId="2" borderId="15" xfId="23" applyNumberFormat="1" applyFont="1" applyFill="1" applyBorder="1" applyAlignment="1">
      <alignment horizontal="center" vertical="center"/>
    </xf>
    <xf numFmtId="165" fontId="37" fillId="2" borderId="16" xfId="23" applyNumberFormat="1" applyFont="1" applyFill="1" applyBorder="1" applyAlignment="1">
      <alignment horizontal="center" vertical="center"/>
    </xf>
    <xf numFmtId="0" fontId="36" fillId="2" borderId="0" xfId="23" applyFont="1" applyFill="1" applyAlignment="1">
      <alignment vertical="center"/>
    </xf>
    <xf numFmtId="0" fontId="34" fillId="2" borderId="0" xfId="23" applyFont="1" applyFill="1"/>
    <xf numFmtId="0" fontId="35" fillId="2" borderId="0" xfId="23" applyFont="1" applyFill="1" applyAlignment="1">
      <alignment vertical="center"/>
    </xf>
    <xf numFmtId="0" fontId="10" fillId="2" borderId="0" xfId="23" applyFont="1" applyFill="1" applyAlignment="1">
      <alignment vertical="center"/>
    </xf>
    <xf numFmtId="0" fontId="10" fillId="2" borderId="0" xfId="23" applyFont="1" applyFill="1"/>
    <xf numFmtId="165" fontId="11" fillId="4" borderId="20" xfId="23" applyNumberFormat="1" applyFont="1" applyFill="1" applyBorder="1" applyAlignment="1">
      <alignment horizontal="center" vertical="center"/>
    </xf>
    <xf numFmtId="165" fontId="11" fillId="4" borderId="21" xfId="23" applyNumberFormat="1" applyFont="1" applyFill="1" applyBorder="1" applyAlignment="1">
      <alignment horizontal="center" vertical="center"/>
    </xf>
    <xf numFmtId="0" fontId="4" fillId="2" borderId="0" xfId="23" applyFill="1" applyAlignment="1">
      <alignment horizontal="right" vertical="center" wrapText="1"/>
    </xf>
    <xf numFmtId="165" fontId="11" fillId="2" borderId="0" xfId="23" applyNumberFormat="1" applyFont="1" applyFill="1" applyAlignment="1">
      <alignment horizontal="center" vertical="center"/>
    </xf>
    <xf numFmtId="0" fontId="38" fillId="0" borderId="0" xfId="23" applyFont="1" applyAlignment="1">
      <alignment vertical="center"/>
    </xf>
    <xf numFmtId="0" fontId="1" fillId="2" borderId="0" xfId="23" applyFont="1" applyFill="1"/>
    <xf numFmtId="0" fontId="8" fillId="4" borderId="18" xfId="23" applyFont="1" applyFill="1" applyBorder="1" applyAlignment="1">
      <alignment horizontal="right" vertical="center" wrapText="1"/>
    </xf>
    <xf numFmtId="0" fontId="8" fillId="4" borderId="17" xfId="23" applyFont="1" applyFill="1" applyBorder="1" applyAlignment="1">
      <alignment horizontal="right" vertical="center" wrapText="1"/>
    </xf>
    <xf numFmtId="0" fontId="8" fillId="4" borderId="19" xfId="23" applyFont="1" applyFill="1" applyBorder="1" applyAlignment="1">
      <alignment horizontal="right" vertical="center" wrapText="1"/>
    </xf>
  </cellXfs>
  <cellStyles count="26">
    <cellStyle name="Dziesiętny 2" xfId="18" xr:uid="{00000000-0005-0000-0000-000001000000}"/>
    <cellStyle name="Dziesiętny 3" xfId="21" xr:uid="{4B91750C-756C-4E4D-B834-EB9F0C4FE6B6}"/>
    <cellStyle name="Excel Built-in Normal" xfId="16" xr:uid="{00000000-0005-0000-0000-000002000000}"/>
    <cellStyle name="Normalny" xfId="0" builtinId="0"/>
    <cellStyle name="Normalny 10" xfId="8" xr:uid="{00000000-0005-0000-0000-000005000000}"/>
    <cellStyle name="Normalny 11" xfId="10" xr:uid="{00000000-0005-0000-0000-000006000000}"/>
    <cellStyle name="Normalny 12" xfId="11" xr:uid="{00000000-0005-0000-0000-000007000000}"/>
    <cellStyle name="Normalny 13" xfId="14" xr:uid="{00000000-0005-0000-0000-000008000000}"/>
    <cellStyle name="Normalny 14" xfId="15" xr:uid="{00000000-0005-0000-0000-000009000000}"/>
    <cellStyle name="Normalny 15" xfId="20" xr:uid="{31A5FC2B-2469-48FA-B552-EF48BCC02F46}"/>
    <cellStyle name="Normalny 2" xfId="1" xr:uid="{00000000-0005-0000-0000-00000A000000}"/>
    <cellStyle name="Normalny 2 2" xfId="3" xr:uid="{00000000-0005-0000-0000-00000B000000}"/>
    <cellStyle name="Normalny 2 2 2" xfId="24" xr:uid="{F46322DF-193B-4EA5-A5B0-93B6C350EA8D}"/>
    <cellStyle name="Normalny 2 3" xfId="13" xr:uid="{00000000-0005-0000-0000-00000C000000}"/>
    <cellStyle name="Normalny 2 4" xfId="22" xr:uid="{4D27392C-D830-4583-BA91-C93837060056}"/>
    <cellStyle name="Normalny 2 5" xfId="23" xr:uid="{05FBCF76-7E33-4DE0-9D6A-F4A255122359}"/>
    <cellStyle name="Normalny 3" xfId="2" xr:uid="{00000000-0005-0000-0000-00000D000000}"/>
    <cellStyle name="Normalny 4" xfId="4" xr:uid="{00000000-0005-0000-0000-00000E000000}"/>
    <cellStyle name="Normalny 5" xfId="12" xr:uid="{00000000-0005-0000-0000-00000F000000}"/>
    <cellStyle name="Normalny 6" xfId="9" xr:uid="{00000000-0005-0000-0000-000010000000}"/>
    <cellStyle name="Normalny 7" xfId="5" xr:uid="{00000000-0005-0000-0000-000011000000}"/>
    <cellStyle name="Normalny 8" xfId="6" xr:uid="{00000000-0005-0000-0000-000012000000}"/>
    <cellStyle name="Normalny 9" xfId="7" xr:uid="{00000000-0005-0000-0000-000013000000}"/>
    <cellStyle name="Procentowy 2" xfId="25" xr:uid="{99CF795D-CB92-4881-8DC0-DAFD4A9F5CE3}"/>
    <cellStyle name="TableStyleLight1" xfId="17" xr:uid="{00000000-0005-0000-0000-000016000000}"/>
    <cellStyle name="Walutowy 2" xfId="19" xr:uid="{00000000-0005-0000-0000-000018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51510"/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0D31DD76-417E-4113-925F-2B3279D76C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515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03E7-D612-4044-8B82-68C9EB1F5AEC}">
  <sheetPr>
    <pageSetUpPr fitToPage="1"/>
  </sheetPr>
  <dimension ref="A1:L41"/>
  <sheetViews>
    <sheetView tabSelected="1" workbookViewId="0">
      <selection activeCell="D29" sqref="D29"/>
    </sheetView>
  </sheetViews>
  <sheetFormatPr defaultColWidth="9" defaultRowHeight="14.25"/>
  <cols>
    <col min="1" max="1" width="4.625" style="18" customWidth="1"/>
    <col min="2" max="2" width="3.25" style="18" customWidth="1"/>
    <col min="3" max="3" width="33.625" style="18" customWidth="1"/>
    <col min="4" max="4" width="7.25" style="18" customWidth="1"/>
    <col min="5" max="5" width="10.625" style="18" customWidth="1"/>
    <col min="6" max="6" width="13.75" style="18" customWidth="1"/>
    <col min="7" max="7" width="8.25" style="18" customWidth="1"/>
    <col min="8" max="8" width="13.75" style="18" customWidth="1"/>
    <col min="9" max="9" width="14.625" style="18" customWidth="1"/>
    <col min="10" max="10" width="16.75" style="18" customWidth="1"/>
    <col min="11" max="11" width="13.75" style="18" customWidth="1"/>
    <col min="12" max="16384" width="9" style="18"/>
  </cols>
  <sheetData>
    <row r="1" spans="1:12" s="1" customFormat="1">
      <c r="B1" s="2"/>
      <c r="C1" s="3"/>
      <c r="D1" s="4"/>
      <c r="F1" s="3"/>
      <c r="H1" s="3"/>
    </row>
    <row r="2" spans="1:12" s="1" customFormat="1" ht="18">
      <c r="B2" s="2"/>
      <c r="C2" s="5" t="s">
        <v>34</v>
      </c>
      <c r="D2" s="6"/>
    </row>
    <row r="3" spans="1:12" s="1" customFormat="1">
      <c r="B3" s="2"/>
    </row>
    <row r="4" spans="1:12" s="1" customFormat="1">
      <c r="B4" s="2"/>
      <c r="D4" s="3"/>
    </row>
    <row r="5" spans="1:12" s="7" customFormat="1" ht="18">
      <c r="B5" s="2"/>
      <c r="C5" s="8" t="s">
        <v>48</v>
      </c>
    </row>
    <row r="6" spans="1:12" s="1" customFormat="1" ht="18">
      <c r="B6" s="2"/>
      <c r="C6" s="8" t="s">
        <v>49</v>
      </c>
      <c r="D6" s="9"/>
      <c r="L6" s="10"/>
    </row>
    <row r="7" spans="1:12" s="1" customFormat="1" ht="17.45" customHeight="1">
      <c r="B7" s="2"/>
      <c r="C7" s="11" t="s">
        <v>26</v>
      </c>
      <c r="D7" s="12" t="s">
        <v>25</v>
      </c>
      <c r="E7" s="13"/>
      <c r="F7" s="14" t="s">
        <v>27</v>
      </c>
      <c r="G7" s="15"/>
      <c r="H7" s="15"/>
      <c r="I7" s="15"/>
      <c r="J7" s="15"/>
    </row>
    <row r="8" spans="1:12" s="16" customFormat="1" ht="15">
      <c r="B8" s="17"/>
      <c r="C8" s="17"/>
      <c r="D8" s="16" t="s">
        <v>45</v>
      </c>
      <c r="F8" s="17"/>
      <c r="H8" s="17"/>
    </row>
    <row r="9" spans="1:12" s="16" customFormat="1" ht="15">
      <c r="B9" s="17"/>
      <c r="C9" s="17"/>
      <c r="D9" s="16" t="s">
        <v>46</v>
      </c>
      <c r="F9" s="17"/>
      <c r="H9" s="17"/>
    </row>
    <row r="10" spans="1:12" s="1" customFormat="1" ht="15" thickBot="1">
      <c r="B10" s="2"/>
      <c r="C10" s="2"/>
      <c r="F10" s="2"/>
      <c r="H10" s="2"/>
    </row>
    <row r="11" spans="1:12" ht="13.5" customHeight="1">
      <c r="B11" s="19"/>
      <c r="C11" s="20" t="s">
        <v>6</v>
      </c>
      <c r="D11" s="21" t="s">
        <v>7</v>
      </c>
      <c r="E11" s="21" t="s">
        <v>16</v>
      </c>
      <c r="F11" s="21" t="s">
        <v>8</v>
      </c>
      <c r="G11" s="20" t="s">
        <v>19</v>
      </c>
      <c r="H11" s="20" t="s">
        <v>9</v>
      </c>
      <c r="I11" s="22" t="s">
        <v>10</v>
      </c>
      <c r="J11" s="23" t="s">
        <v>11</v>
      </c>
      <c r="K11" s="1"/>
    </row>
    <row r="12" spans="1:12" s="24" customFormat="1" ht="23.25" customHeight="1">
      <c r="B12" s="25" t="s">
        <v>12</v>
      </c>
      <c r="C12" s="26" t="s">
        <v>13</v>
      </c>
      <c r="D12" s="27" t="s">
        <v>14</v>
      </c>
      <c r="E12" s="27" t="s">
        <v>28</v>
      </c>
      <c r="F12" s="28" t="s">
        <v>20</v>
      </c>
      <c r="G12" s="29" t="s">
        <v>15</v>
      </c>
      <c r="H12" s="30" t="s">
        <v>21</v>
      </c>
      <c r="I12" s="31" t="s">
        <v>22</v>
      </c>
      <c r="J12" s="32" t="s">
        <v>23</v>
      </c>
    </row>
    <row r="13" spans="1:12" s="33" customFormat="1" ht="12" customHeight="1">
      <c r="B13" s="34"/>
      <c r="C13" s="35"/>
      <c r="D13" s="36"/>
      <c r="E13" s="37"/>
      <c r="F13" s="37" t="s">
        <v>17</v>
      </c>
      <c r="G13" s="35"/>
      <c r="H13" s="38" t="s">
        <v>18</v>
      </c>
      <c r="I13" s="39" t="s">
        <v>17</v>
      </c>
      <c r="J13" s="40" t="s">
        <v>18</v>
      </c>
    </row>
    <row r="14" spans="1:12" s="52" customFormat="1" ht="15.75">
      <c r="A14" s="41"/>
      <c r="B14" s="42" t="s">
        <v>0</v>
      </c>
      <c r="C14" s="43" t="s">
        <v>35</v>
      </c>
      <c r="D14" s="44" t="s">
        <v>1</v>
      </c>
      <c r="E14" s="45">
        <v>200</v>
      </c>
      <c r="F14" s="46"/>
      <c r="G14" s="47">
        <v>0.23</v>
      </c>
      <c r="H14" s="48">
        <f t="shared" ref="H14:H27" si="0">F14+(F14*G14)</f>
        <v>0</v>
      </c>
      <c r="I14" s="49">
        <f t="shared" ref="I14:I27" si="1">E14*F14</f>
        <v>0</v>
      </c>
      <c r="J14" s="50">
        <f t="shared" ref="J14:J27" si="2">H14*E14</f>
        <v>0</v>
      </c>
      <c r="K14" s="51"/>
    </row>
    <row r="15" spans="1:12" s="52" customFormat="1" ht="15.75">
      <c r="A15" s="53"/>
      <c r="B15" s="42" t="s">
        <v>2</v>
      </c>
      <c r="C15" s="43" t="s">
        <v>39</v>
      </c>
      <c r="D15" s="44" t="s">
        <v>1</v>
      </c>
      <c r="E15" s="45">
        <v>300</v>
      </c>
      <c r="F15" s="46"/>
      <c r="G15" s="47">
        <v>0.23</v>
      </c>
      <c r="H15" s="48">
        <f t="shared" si="0"/>
        <v>0</v>
      </c>
      <c r="I15" s="49">
        <f t="shared" si="1"/>
        <v>0</v>
      </c>
      <c r="J15" s="50">
        <f t="shared" si="2"/>
        <v>0</v>
      </c>
      <c r="K15" s="51"/>
    </row>
    <row r="16" spans="1:12" s="52" customFormat="1" ht="15.75">
      <c r="A16" s="41"/>
      <c r="B16" s="42" t="s">
        <v>3</v>
      </c>
      <c r="C16" s="43" t="s">
        <v>36</v>
      </c>
      <c r="D16" s="44" t="s">
        <v>1</v>
      </c>
      <c r="E16" s="45">
        <v>400</v>
      </c>
      <c r="F16" s="46"/>
      <c r="G16" s="47">
        <v>0.23</v>
      </c>
      <c r="H16" s="48">
        <f t="shared" si="0"/>
        <v>0</v>
      </c>
      <c r="I16" s="49">
        <f t="shared" si="1"/>
        <v>0</v>
      </c>
      <c r="J16" s="50">
        <f t="shared" si="2"/>
        <v>0</v>
      </c>
      <c r="K16" s="51"/>
    </row>
    <row r="17" spans="1:11" s="52" customFormat="1" ht="15.75">
      <c r="A17" s="53"/>
      <c r="B17" s="42" t="s">
        <v>4</v>
      </c>
      <c r="C17" s="43" t="s">
        <v>40</v>
      </c>
      <c r="D17" s="44" t="s">
        <v>1</v>
      </c>
      <c r="E17" s="45">
        <v>400</v>
      </c>
      <c r="F17" s="46"/>
      <c r="G17" s="47">
        <v>0.23</v>
      </c>
      <c r="H17" s="48">
        <f t="shared" si="0"/>
        <v>0</v>
      </c>
      <c r="I17" s="49">
        <f t="shared" si="1"/>
        <v>0</v>
      </c>
      <c r="J17" s="50">
        <f t="shared" si="2"/>
        <v>0</v>
      </c>
      <c r="K17" s="51"/>
    </row>
    <row r="18" spans="1:11" s="52" customFormat="1" ht="15.75">
      <c r="A18" s="53"/>
      <c r="B18" s="42" t="s">
        <v>5</v>
      </c>
      <c r="C18" s="43" t="s">
        <v>41</v>
      </c>
      <c r="D18" s="44" t="s">
        <v>1</v>
      </c>
      <c r="E18" s="45">
        <v>250</v>
      </c>
      <c r="F18" s="46"/>
      <c r="G18" s="47">
        <v>0.23</v>
      </c>
      <c r="H18" s="48">
        <f t="shared" si="0"/>
        <v>0</v>
      </c>
      <c r="I18" s="49">
        <f t="shared" si="1"/>
        <v>0</v>
      </c>
      <c r="J18" s="50">
        <f t="shared" si="2"/>
        <v>0</v>
      </c>
      <c r="K18" s="51"/>
    </row>
    <row r="19" spans="1:11" s="52" customFormat="1" ht="15.75">
      <c r="A19" s="53"/>
      <c r="B19" s="42" t="s">
        <v>29</v>
      </c>
      <c r="C19" s="43" t="s">
        <v>37</v>
      </c>
      <c r="D19" s="44" t="s">
        <v>1</v>
      </c>
      <c r="E19" s="45">
        <v>100</v>
      </c>
      <c r="F19" s="46"/>
      <c r="G19" s="47">
        <v>0.23</v>
      </c>
      <c r="H19" s="48">
        <f t="shared" si="0"/>
        <v>0</v>
      </c>
      <c r="I19" s="49">
        <f t="shared" si="1"/>
        <v>0</v>
      </c>
      <c r="J19" s="50">
        <f t="shared" si="2"/>
        <v>0</v>
      </c>
      <c r="K19" s="51"/>
    </row>
    <row r="20" spans="1:11" s="55" customFormat="1" ht="15.75">
      <c r="A20" s="54"/>
      <c r="B20" s="42" t="s">
        <v>30</v>
      </c>
      <c r="C20" s="43" t="s">
        <v>38</v>
      </c>
      <c r="D20" s="44" t="s">
        <v>1</v>
      </c>
      <c r="E20" s="45">
        <v>250</v>
      </c>
      <c r="F20" s="46"/>
      <c r="G20" s="47">
        <v>0.23</v>
      </c>
      <c r="H20" s="48">
        <f t="shared" si="0"/>
        <v>0</v>
      </c>
      <c r="I20" s="49">
        <f t="shared" si="1"/>
        <v>0</v>
      </c>
      <c r="J20" s="50">
        <f t="shared" si="2"/>
        <v>0</v>
      </c>
      <c r="K20" s="51"/>
    </row>
    <row r="21" spans="1:11" s="55" customFormat="1" ht="15.75">
      <c r="A21" s="54"/>
      <c r="B21" s="42" t="s">
        <v>31</v>
      </c>
      <c r="C21" s="43" t="s">
        <v>42</v>
      </c>
      <c r="D21" s="44" t="s">
        <v>1</v>
      </c>
      <c r="E21" s="45">
        <v>300</v>
      </c>
      <c r="F21" s="46"/>
      <c r="G21" s="47">
        <v>0.23</v>
      </c>
      <c r="H21" s="48">
        <f t="shared" si="0"/>
        <v>0</v>
      </c>
      <c r="I21" s="49">
        <f t="shared" si="1"/>
        <v>0</v>
      </c>
      <c r="J21" s="50">
        <f t="shared" si="2"/>
        <v>0</v>
      </c>
      <c r="K21" s="51"/>
    </row>
    <row r="22" spans="1:11" s="52" customFormat="1" ht="15.75">
      <c r="A22" s="53"/>
      <c r="B22" s="42" t="s">
        <v>32</v>
      </c>
      <c r="C22" s="43" t="s">
        <v>43</v>
      </c>
      <c r="D22" s="44" t="s">
        <v>1</v>
      </c>
      <c r="E22" s="45">
        <v>200</v>
      </c>
      <c r="F22" s="46"/>
      <c r="G22" s="47">
        <v>0.23</v>
      </c>
      <c r="H22" s="48">
        <f t="shared" si="0"/>
        <v>0</v>
      </c>
      <c r="I22" s="49">
        <f t="shared" si="1"/>
        <v>0</v>
      </c>
      <c r="J22" s="50">
        <f t="shared" si="2"/>
        <v>0</v>
      </c>
      <c r="K22" s="51"/>
    </row>
    <row r="23" spans="1:11" s="52" customFormat="1" ht="15.75">
      <c r="A23" s="41"/>
      <c r="B23" s="42" t="s">
        <v>33</v>
      </c>
      <c r="C23" s="43" t="s">
        <v>44</v>
      </c>
      <c r="D23" s="44" t="s">
        <v>1</v>
      </c>
      <c r="E23" s="45">
        <v>250</v>
      </c>
      <c r="F23" s="46"/>
      <c r="G23" s="47">
        <v>0.23</v>
      </c>
      <c r="H23" s="48">
        <f t="shared" si="0"/>
        <v>0</v>
      </c>
      <c r="I23" s="49">
        <f t="shared" si="1"/>
        <v>0</v>
      </c>
      <c r="J23" s="50">
        <f t="shared" si="2"/>
        <v>0</v>
      </c>
      <c r="K23" s="51"/>
    </row>
    <row r="24" spans="1:11" s="52" customFormat="1" ht="15.75">
      <c r="A24" s="41"/>
      <c r="B24" s="42" t="s">
        <v>47</v>
      </c>
      <c r="C24" s="43" t="s">
        <v>53</v>
      </c>
      <c r="D24" s="44" t="s">
        <v>1</v>
      </c>
      <c r="E24" s="45">
        <v>20</v>
      </c>
      <c r="F24" s="46"/>
      <c r="G24" s="47">
        <v>0.23</v>
      </c>
      <c r="H24" s="48">
        <f t="shared" si="0"/>
        <v>0</v>
      </c>
      <c r="I24" s="49">
        <f t="shared" si="1"/>
        <v>0</v>
      </c>
      <c r="J24" s="50">
        <f t="shared" si="2"/>
        <v>0</v>
      </c>
      <c r="K24" s="51"/>
    </row>
    <row r="25" spans="1:11" s="52" customFormat="1" ht="15.75">
      <c r="A25" s="41"/>
      <c r="B25" s="42" t="s">
        <v>50</v>
      </c>
      <c r="C25" s="43" t="s">
        <v>54</v>
      </c>
      <c r="D25" s="44" t="s">
        <v>1</v>
      </c>
      <c r="E25" s="45">
        <v>20</v>
      </c>
      <c r="F25" s="46"/>
      <c r="G25" s="47">
        <v>0.23</v>
      </c>
      <c r="H25" s="48">
        <f t="shared" si="0"/>
        <v>0</v>
      </c>
      <c r="I25" s="49">
        <f t="shared" si="1"/>
        <v>0</v>
      </c>
      <c r="J25" s="50">
        <f t="shared" si="2"/>
        <v>0</v>
      </c>
      <c r="K25" s="51"/>
    </row>
    <row r="26" spans="1:11" s="52" customFormat="1" ht="15.75">
      <c r="A26" s="41"/>
      <c r="B26" s="42" t="s">
        <v>51</v>
      </c>
      <c r="C26" s="43" t="s">
        <v>55</v>
      </c>
      <c r="D26" s="44" t="s">
        <v>1</v>
      </c>
      <c r="E26" s="45">
        <v>20</v>
      </c>
      <c r="F26" s="46"/>
      <c r="G26" s="47">
        <v>0.23</v>
      </c>
      <c r="H26" s="48">
        <f t="shared" si="0"/>
        <v>0</v>
      </c>
      <c r="I26" s="49">
        <f t="shared" si="1"/>
        <v>0</v>
      </c>
      <c r="J26" s="50">
        <f t="shared" si="2"/>
        <v>0</v>
      </c>
      <c r="K26" s="51"/>
    </row>
    <row r="27" spans="1:11" s="52" customFormat="1" ht="15.75">
      <c r="A27" s="41"/>
      <c r="B27" s="42" t="s">
        <v>52</v>
      </c>
      <c r="C27" s="43" t="s">
        <v>56</v>
      </c>
      <c r="D27" s="44" t="s">
        <v>1</v>
      </c>
      <c r="E27" s="45">
        <v>20</v>
      </c>
      <c r="F27" s="46"/>
      <c r="G27" s="47">
        <v>0.23</v>
      </c>
      <c r="H27" s="48">
        <f t="shared" si="0"/>
        <v>0</v>
      </c>
      <c r="I27" s="49">
        <f t="shared" si="1"/>
        <v>0</v>
      </c>
      <c r="J27" s="50">
        <f t="shared" si="2"/>
        <v>0</v>
      </c>
      <c r="K27" s="51"/>
    </row>
    <row r="28" spans="1:11" ht="30" customHeight="1" thickBot="1">
      <c r="F28" s="62" t="s">
        <v>24</v>
      </c>
      <c r="G28" s="63"/>
      <c r="H28" s="64"/>
      <c r="I28" s="56">
        <f>SUM(I14:I27)</f>
        <v>0</v>
      </c>
      <c r="J28" s="57">
        <f>SUM(J14:J27)</f>
        <v>0</v>
      </c>
    </row>
    <row r="29" spans="1:11" ht="30" customHeight="1" thickTop="1">
      <c r="F29" s="58"/>
      <c r="G29" s="58"/>
      <c r="H29" s="58"/>
      <c r="I29" s="59"/>
      <c r="J29" s="59"/>
    </row>
    <row r="31" spans="1:11">
      <c r="B31" s="60"/>
    </row>
    <row r="32" spans="1:11">
      <c r="B32" s="60"/>
    </row>
    <row r="33" s="61" customFormat="1" ht="15"/>
    <row r="34" s="61" customFormat="1" ht="15"/>
    <row r="35" s="61" customFormat="1" ht="15"/>
    <row r="36" s="61" customFormat="1" ht="15"/>
    <row r="37" s="61" customFormat="1" ht="15"/>
    <row r="38" s="61" customFormat="1" ht="15"/>
    <row r="39" s="61" customFormat="1" ht="15"/>
    <row r="40" s="61" customFormat="1" ht="15"/>
    <row r="41" s="61" customFormat="1" ht="15"/>
  </sheetData>
  <mergeCells count="1">
    <mergeCell ref="F28:H28"/>
  </mergeCells>
  <phoneticPr fontId="39" type="noConversion"/>
  <pageMargins left="0.7" right="0.7" top="0.75" bottom="0.75" header="0.3" footer="0.3"/>
  <pageSetup paperSize="9" scale="7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Piwo regionalne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2020-10-06T10:13:37Z</cp:lastPrinted>
  <dcterms:created xsi:type="dcterms:W3CDTF">2013-10-18T08:03:15Z</dcterms:created>
  <dcterms:modified xsi:type="dcterms:W3CDTF">2022-03-23T10:17:59Z</dcterms:modified>
</cp:coreProperties>
</file>