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. Milena\2022\Zamówienia publiczne\Przygotowywane\Ryby\"/>
    </mc:Choice>
  </mc:AlternateContent>
  <xr:revisionPtr revIDLastSave="0" documentId="13_ncr:1_{44FEEBB9-FD93-48FB-B5A4-60871637BCE6}" xr6:coauthVersionLast="47" xr6:coauthVersionMax="47" xr10:uidLastSave="{00000000-0000-0000-0000-000000000000}"/>
  <bookViews>
    <workbookView xWindow="-120" yWindow="-120" windowWidth="24240" windowHeight="13140" tabRatio="450" activeTab="1" xr2:uid="{00000000-000D-0000-FFFF-FFFF00000000}"/>
  </bookViews>
  <sheets>
    <sheet name="Ryby świeże" sheetId="33" r:id="rId1"/>
    <sheet name="Ryby mrożone" sheetId="34" r:id="rId2"/>
  </sheets>
  <definedNames>
    <definedName name="Excel_BuiltIn__FilterDatabase" localSheetId="1">#REF!</definedName>
    <definedName name="Excel_BuiltIn__FilterDatabase">#REF!</definedName>
    <definedName name="OLE_LINK1_1" localSheetId="1">#REF!</definedName>
    <definedName name="OLE_LINK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34" l="1"/>
  <c r="J19" i="34"/>
  <c r="J20" i="34"/>
  <c r="J22" i="34"/>
  <c r="J23" i="34"/>
  <c r="J24" i="34"/>
  <c r="J26" i="34"/>
  <c r="J27" i="34"/>
  <c r="J28" i="34"/>
  <c r="J30" i="34"/>
  <c r="J31" i="34"/>
  <c r="J32" i="34"/>
  <c r="J34" i="34"/>
  <c r="J35" i="34"/>
  <c r="J36" i="34"/>
  <c r="J39" i="34"/>
  <c r="I17" i="34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I34" i="34"/>
  <c r="I35" i="34"/>
  <c r="I36" i="34"/>
  <c r="H17" i="34"/>
  <c r="J17" i="34" s="1"/>
  <c r="H18" i="34"/>
  <c r="H19" i="34"/>
  <c r="H20" i="34"/>
  <c r="H21" i="34"/>
  <c r="J21" i="34" s="1"/>
  <c r="H22" i="34"/>
  <c r="H23" i="34"/>
  <c r="H24" i="34"/>
  <c r="H25" i="34"/>
  <c r="J25" i="34" s="1"/>
  <c r="H26" i="34"/>
  <c r="H27" i="34"/>
  <c r="H28" i="34"/>
  <c r="H29" i="34"/>
  <c r="J29" i="34" s="1"/>
  <c r="H30" i="34"/>
  <c r="H31" i="34"/>
  <c r="H32" i="34"/>
  <c r="H33" i="34"/>
  <c r="J33" i="34" s="1"/>
  <c r="H34" i="34"/>
  <c r="H35" i="34"/>
  <c r="H36" i="34"/>
  <c r="H38" i="34"/>
  <c r="J38" i="34" s="1"/>
  <c r="I38" i="34"/>
  <c r="H39" i="34"/>
  <c r="I39" i="34"/>
  <c r="H40" i="34"/>
  <c r="J40" i="34" s="1"/>
  <c r="I40" i="34"/>
  <c r="J19" i="33"/>
  <c r="J23" i="33"/>
  <c r="I17" i="33"/>
  <c r="I18" i="33"/>
  <c r="I19" i="33"/>
  <c r="I20" i="33"/>
  <c r="I21" i="33"/>
  <c r="I22" i="33"/>
  <c r="I23" i="33"/>
  <c r="I24" i="33"/>
  <c r="I25" i="33"/>
  <c r="I26" i="33"/>
  <c r="I27" i="33"/>
  <c r="I28" i="33"/>
  <c r="H17" i="33"/>
  <c r="J17" i="33" s="1"/>
  <c r="H18" i="33"/>
  <c r="J18" i="33" s="1"/>
  <c r="H19" i="33"/>
  <c r="H20" i="33"/>
  <c r="J20" i="33" s="1"/>
  <c r="H21" i="33"/>
  <c r="J21" i="33" s="1"/>
  <c r="H22" i="33"/>
  <c r="J22" i="33" s="1"/>
  <c r="H23" i="33"/>
  <c r="H24" i="33"/>
  <c r="J24" i="33" s="1"/>
  <c r="H25" i="33"/>
  <c r="J25" i="33" s="1"/>
  <c r="H26" i="33"/>
  <c r="H27" i="33"/>
  <c r="H28" i="33"/>
  <c r="I37" i="34" l="1"/>
  <c r="H37" i="34"/>
  <c r="J37" i="34" s="1"/>
  <c r="H14" i="33" l="1"/>
  <c r="I14" i="33"/>
  <c r="J14" i="33"/>
  <c r="I16" i="34"/>
  <c r="I14" i="34"/>
  <c r="H16" i="34"/>
  <c r="H15" i="34"/>
  <c r="I15" i="34"/>
  <c r="H14" i="34"/>
  <c r="J16" i="34" l="1"/>
  <c r="J15" i="34"/>
  <c r="J14" i="34"/>
  <c r="I41" i="34"/>
  <c r="H16" i="33"/>
  <c r="J16" i="33" s="1"/>
  <c r="I16" i="33"/>
  <c r="J26" i="33"/>
  <c r="J27" i="33"/>
  <c r="J28" i="33"/>
  <c r="H29" i="33"/>
  <c r="J29" i="33" s="1"/>
  <c r="I29" i="33"/>
  <c r="H30" i="33"/>
  <c r="J30" i="33" s="1"/>
  <c r="I30" i="33"/>
  <c r="H31" i="33"/>
  <c r="J31" i="33" s="1"/>
  <c r="I31" i="33"/>
  <c r="J41" i="34" l="1"/>
  <c r="I15" i="33"/>
  <c r="H15" i="33"/>
  <c r="J15" i="33" s="1"/>
  <c r="I32" i="33" l="1"/>
  <c r="J32" i="33"/>
</calcChain>
</file>

<file path=xl/sharedStrings.xml><?xml version="1.0" encoding="utf-8"?>
<sst xmlns="http://schemas.openxmlformats.org/spreadsheetml/2006/main" count="191" uniqueCount="98">
  <si>
    <t>1.</t>
  </si>
  <si>
    <t>3.</t>
  </si>
  <si>
    <t>4.</t>
  </si>
  <si>
    <t>5.</t>
  </si>
  <si>
    <t>6.</t>
  </si>
  <si>
    <t>(A)</t>
  </si>
  <si>
    <t>(B)</t>
  </si>
  <si>
    <t>(D)</t>
  </si>
  <si>
    <t>(F)</t>
  </si>
  <si>
    <t>(G)</t>
  </si>
  <si>
    <t>(H)</t>
  </si>
  <si>
    <t>L.p.</t>
  </si>
  <si>
    <t>ASORTYMENT</t>
  </si>
  <si>
    <t>JEDNOSTKI MIARY</t>
  </si>
  <si>
    <t>Stawka VAT (%)</t>
  </si>
  <si>
    <t>(C)</t>
  </si>
  <si>
    <t>(bez podatku VAT)</t>
  </si>
  <si>
    <t>(z podatkiem VAT)</t>
  </si>
  <si>
    <t>(E)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</si>
  <si>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</si>
  <si>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</si>
  <si>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</si>
  <si>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</si>
  <si>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t>Wartość całkowita złożonej oferty:</t>
  </si>
  <si>
    <t>Pola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</si>
  <si>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</si>
  <si>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r>
      <t xml:space="preserve">wypełnia oferent. Wartości </t>
    </r>
    <r>
      <rPr>
        <u/>
        <sz val="10"/>
        <color theme="1"/>
        <rFont val="Calibri"/>
        <family val="2"/>
        <charset val="238"/>
        <scheme val="minor"/>
      </rPr>
      <t>jednostkowe</t>
    </r>
    <r>
      <rPr>
        <sz val="10"/>
        <color theme="1"/>
        <rFont val="Calibri"/>
        <family val="2"/>
        <charset val="238"/>
        <scheme val="minor"/>
      </rPr>
      <t xml:space="preserve"> oraz wartości </t>
    </r>
    <r>
      <rPr>
        <u/>
        <sz val="10"/>
        <color theme="1"/>
        <rFont val="Calibri"/>
        <family val="2"/>
        <charset val="238"/>
        <scheme val="minor"/>
      </rPr>
      <t>całkowite</t>
    </r>
    <r>
      <rPr>
        <sz val="10"/>
        <color theme="1"/>
        <rFont val="Calibri"/>
        <family val="2"/>
        <charset val="238"/>
        <scheme val="minor"/>
      </rPr>
      <t xml:space="preserve"> są obliczane automatycznie </t>
    </r>
  </si>
  <si>
    <r>
      <t xml:space="preserve">przez zastosowane w Formularzu Ofertowym formuły. Prosimy o wypełnianie </t>
    </r>
    <r>
      <rPr>
        <b/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kolumn oznaczonych literkami</t>
    </r>
  </si>
  <si>
    <r>
      <rPr>
        <b/>
        <sz val="11"/>
        <color theme="1"/>
        <rFont val="Calibri"/>
        <family val="2"/>
        <charset val="238"/>
        <scheme val="minor"/>
      </rPr>
      <t>(D),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alibri"/>
        <family val="2"/>
        <charset val="238"/>
        <scheme val="minor"/>
      </rPr>
      <t xml:space="preserve"> oraz </t>
    </r>
    <r>
      <rPr>
        <b/>
        <sz val="11"/>
        <color theme="1"/>
        <rFont val="Calibri"/>
        <family val="2"/>
        <charset val="238"/>
        <scheme val="minor"/>
      </rPr>
      <t>(I)</t>
    </r>
    <r>
      <rPr>
        <sz val="11"/>
        <color theme="1"/>
        <rFont val="Calibri"/>
        <family val="2"/>
        <charset val="238"/>
        <scheme val="minor"/>
      </rPr>
      <t>.</t>
    </r>
  </si>
  <si>
    <t>ILOŚĆ JEDNOSTEK MIARY</t>
  </si>
  <si>
    <t>7.</t>
  </si>
  <si>
    <t>8.</t>
  </si>
  <si>
    <t>9.</t>
  </si>
  <si>
    <t>10.</t>
  </si>
  <si>
    <t>11.</t>
  </si>
  <si>
    <t>Polska Akademia Nauk Dom Pracy Twórczej w Wierzbie</t>
  </si>
  <si>
    <t>kg</t>
  </si>
  <si>
    <t>2.</t>
  </si>
  <si>
    <t>12.</t>
  </si>
  <si>
    <t>13.</t>
  </si>
  <si>
    <t>14.</t>
  </si>
  <si>
    <t>15.</t>
  </si>
  <si>
    <t>16.</t>
  </si>
  <si>
    <t>17.</t>
  </si>
  <si>
    <t>18.</t>
  </si>
  <si>
    <t>okoń patroszony</t>
  </si>
  <si>
    <t xml:space="preserve">sandacz patroszony </t>
  </si>
  <si>
    <t>sielawka</t>
  </si>
  <si>
    <t>sieja patroszona</t>
  </si>
  <si>
    <t>węgorz patroszony</t>
  </si>
  <si>
    <t>karp patroszony</t>
  </si>
  <si>
    <t xml:space="preserve">stynka </t>
  </si>
  <si>
    <t>leszcz patroszony</t>
  </si>
  <si>
    <t>pstrąg wędzony</t>
  </si>
  <si>
    <t>węgorz wędzony</t>
  </si>
  <si>
    <t>sielawka wędzona</t>
  </si>
  <si>
    <t>sieja wędzona</t>
  </si>
  <si>
    <t>jesiotr wędzony</t>
  </si>
  <si>
    <t>makrela wędzona</t>
  </si>
  <si>
    <t>szczupak patroszony</t>
  </si>
  <si>
    <t>śledź w zalewie</t>
  </si>
  <si>
    <t>troć wędzona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</si>
  <si>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</si>
  <si>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</si>
  <si>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</si>
  <si>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</si>
  <si>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</si>
  <si>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</si>
  <si>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</si>
  <si>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</si>
  <si>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</si>
  <si>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pstrąg filet</t>
  </si>
  <si>
    <t>śledź płaty</t>
  </si>
  <si>
    <t>miętus tusza</t>
  </si>
  <si>
    <t>żabnica cała</t>
  </si>
  <si>
    <t>żabnica poliki</t>
  </si>
  <si>
    <t>tuńczyk stek</t>
  </si>
  <si>
    <t>mule</t>
  </si>
  <si>
    <t>małż wenus</t>
  </si>
  <si>
    <t>okładniczki</t>
  </si>
  <si>
    <t>łosoś wędzony 0,25gr</t>
  </si>
  <si>
    <t>osoś sałatkowy</t>
  </si>
  <si>
    <t>krewetki coc</t>
  </si>
  <si>
    <t>mieszanka morska</t>
  </si>
  <si>
    <t>węgorz mrożony polski</t>
  </si>
  <si>
    <t>raki (0,5 kg)</t>
  </si>
  <si>
    <t>krewetki królewskie 16/20</t>
  </si>
  <si>
    <t>sandacz filet (300-500)</t>
  </si>
  <si>
    <t>lin filet</t>
  </si>
  <si>
    <t>śledzie solone</t>
  </si>
  <si>
    <t>pstrąg patroszony</t>
  </si>
  <si>
    <t>okoń filet</t>
  </si>
  <si>
    <t>szczupak filet ze skórką</t>
  </si>
  <si>
    <t>sielawa patroszona</t>
  </si>
  <si>
    <t xml:space="preserve">łosoś wędzony plastry </t>
  </si>
  <si>
    <t>śledź marynowany filet</t>
  </si>
  <si>
    <t>morszczuk filet</t>
  </si>
  <si>
    <t xml:space="preserve">Sukcesywna dostawa ryb świeżych (kat. I) i mrożonych (kat. I)  dla Polskiej Akademii Nauk Domu Pracy Twórczej w Wierzbie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</si>
</sst>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[$-415]General"/>
    <numFmt numFmtId="167" formatCode="_-* #,##0.00\ _z_ł_-;\-* #,##0.00\ _z_ł_-;_-* \-??\ _z_ł_-;_-@_-"/>
  </numFmts>
  <fonts count="4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rgb="FFC0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Palatino Linotype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8"/>
      <color rgb="FF00B050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color rgb="FFFF0000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24">
    <xf numFmtId="0" fontId="0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5" fillId="0" borderId="0"/>
    <xf numFmtId="0" fontId="25" fillId="0" borderId="0"/>
    <xf numFmtId="0" fontId="24" fillId="0" borderId="0"/>
    <xf numFmtId="0" fontId="4" fillId="0" borderId="0"/>
    <xf numFmtId="166" fontId="9" fillId="0" borderId="0"/>
    <xf numFmtId="0" fontId="4" fillId="0" borderId="0"/>
    <xf numFmtId="16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167" fontId="27" fillId="0" borderId="0" applyFill="0" applyBorder="0" applyAlignment="0" applyProtection="0"/>
    <xf numFmtId="0" fontId="26" fillId="0" borderId="0"/>
  </cellStyleXfs>
  <cellXfs count="66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5" fillId="2" borderId="0" xfId="1" applyFont="1" applyFill="1" applyAlignment="1">
      <alignment vertical="center"/>
    </xf>
    <xf numFmtId="0" fontId="15" fillId="2" borderId="0" xfId="1" applyFont="1" applyFill="1" applyAlignment="1">
      <alignment horizontal="left" vertical="center"/>
    </xf>
    <xf numFmtId="2" fontId="8" fillId="2" borderId="0" xfId="3" applyNumberFormat="1" applyFont="1" applyFill="1" applyAlignment="1">
      <alignment horizontal="center" vertical="center"/>
    </xf>
    <xf numFmtId="165" fontId="5" fillId="2" borderId="0" xfId="1" applyNumberFormat="1" applyFont="1" applyFill="1" applyAlignment="1">
      <alignment horizontal="left" vertical="center"/>
    </xf>
    <xf numFmtId="0" fontId="12" fillId="2" borderId="0" xfId="0" applyFont="1" applyFill="1" applyAlignment="1">
      <alignment vertical="center" wrapText="1"/>
    </xf>
    <xf numFmtId="0" fontId="16" fillId="2" borderId="0" xfId="1" applyFont="1" applyFill="1" applyAlignment="1">
      <alignment horizontal="left" vertical="center"/>
    </xf>
    <xf numFmtId="0" fontId="0" fillId="2" borderId="7" xfId="0" applyFill="1" applyBorder="1"/>
    <xf numFmtId="0" fontId="17" fillId="3" borderId="8" xfId="0" applyFont="1" applyFill="1" applyBorder="1" applyAlignment="1">
      <alignment horizontal="center" wrapText="1"/>
    </xf>
    <xf numFmtId="0" fontId="17" fillId="3" borderId="7" xfId="0" applyFont="1" applyFill="1" applyBorder="1" applyAlignment="1">
      <alignment horizontal="center" wrapText="1"/>
    </xf>
    <xf numFmtId="0" fontId="18" fillId="2" borderId="0" xfId="0" applyFont="1" applyFill="1"/>
    <xf numFmtId="0" fontId="17" fillId="3" borderId="6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wrapText="1"/>
    </xf>
    <xf numFmtId="2" fontId="17" fillId="2" borderId="6" xfId="3" applyNumberFormat="1" applyFont="1" applyFill="1" applyBorder="1" applyAlignment="1">
      <alignment horizontal="center" wrapText="1"/>
    </xf>
    <xf numFmtId="0" fontId="0" fillId="2" borderId="0" xfId="0" applyFill="1" applyAlignment="1">
      <alignment vertical="top"/>
    </xf>
    <xf numFmtId="0" fontId="0" fillId="2" borderId="5" xfId="0" applyFill="1" applyBorder="1" applyAlignment="1">
      <alignment vertical="top"/>
    </xf>
    <xf numFmtId="0" fontId="17" fillId="3" borderId="3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17" fillId="3" borderId="5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165" fontId="16" fillId="2" borderId="0" xfId="1" applyNumberFormat="1" applyFont="1" applyFill="1" applyAlignment="1">
      <alignment horizontal="left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165" fontId="17" fillId="2" borderId="6" xfId="3" applyNumberFormat="1" applyFont="1" applyFill="1" applyBorder="1" applyAlignment="1">
      <alignment horizontal="center" wrapText="1"/>
    </xf>
    <xf numFmtId="2" fontId="17" fillId="2" borderId="2" xfId="3" applyNumberFormat="1" applyFont="1" applyFill="1" applyBorder="1" applyAlignment="1">
      <alignment horizontal="center" wrapText="1"/>
    </xf>
    <xf numFmtId="165" fontId="17" fillId="2" borderId="2" xfId="3" applyNumberFormat="1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horizontal="center" wrapText="1"/>
    </xf>
    <xf numFmtId="0" fontId="17" fillId="3" borderId="12" xfId="0" applyFont="1" applyFill="1" applyBorder="1" applyAlignment="1">
      <alignment horizontal="center" wrapText="1"/>
    </xf>
    <xf numFmtId="165" fontId="17" fillId="2" borderId="13" xfId="3" applyNumberFormat="1" applyFont="1" applyFill="1" applyBorder="1" applyAlignment="1">
      <alignment horizontal="center" wrapText="1"/>
    </xf>
    <xf numFmtId="165" fontId="17" fillId="2" borderId="14" xfId="3" applyNumberFormat="1" applyFont="1" applyFill="1" applyBorder="1" applyAlignment="1">
      <alignment horizontal="center" wrapText="1"/>
    </xf>
    <xf numFmtId="0" fontId="20" fillId="3" borderId="15" xfId="0" applyFont="1" applyFill="1" applyBorder="1" applyAlignment="1">
      <alignment horizontal="center" vertical="top" wrapText="1"/>
    </xf>
    <xf numFmtId="0" fontId="20" fillId="3" borderId="16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right" vertical="center" wrapText="1"/>
    </xf>
    <xf numFmtId="165" fontId="1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8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left" vertical="center"/>
    </xf>
    <xf numFmtId="0" fontId="33" fillId="2" borderId="0" xfId="0" applyFont="1" applyFill="1" applyAlignment="1">
      <alignment vertical="center"/>
    </xf>
    <xf numFmtId="0" fontId="34" fillId="2" borderId="0" xfId="1" applyFont="1" applyFill="1" applyAlignment="1">
      <alignment vertical="center"/>
    </xf>
    <xf numFmtId="165" fontId="14" fillId="4" borderId="20" xfId="0" applyNumberFormat="1" applyFont="1" applyFill="1" applyBorder="1" applyAlignment="1">
      <alignment horizontal="center" vertical="center"/>
    </xf>
    <xf numFmtId="165" fontId="14" fillId="4" borderId="2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9" fontId="13" fillId="5" borderId="1" xfId="0" applyNumberFormat="1" applyFont="1" applyFill="1" applyBorder="1" applyAlignment="1">
      <alignment horizontal="center" vertical="center"/>
    </xf>
    <xf numFmtId="0" fontId="31" fillId="5" borderId="1" xfId="1" applyFont="1" applyFill="1" applyBorder="1" applyAlignment="1">
      <alignment horizontal="left" vertical="center"/>
    </xf>
    <xf numFmtId="0" fontId="35" fillId="3" borderId="1" xfId="0" applyFont="1" applyFill="1" applyBorder="1" applyAlignment="1">
      <alignment horizontal="left" vertical="center" wrapText="1"/>
    </xf>
    <xf numFmtId="9" fontId="0" fillId="2" borderId="0" xfId="0" applyNumberFormat="1" applyFill="1" applyAlignment="1">
      <alignment vertical="center"/>
    </xf>
    <xf numFmtId="0" fontId="36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37" fillId="2" borderId="0" xfId="0" applyFont="1" applyFill="1"/>
    <xf numFmtId="0" fontId="38" fillId="2" borderId="0" xfId="0" applyFont="1" applyFill="1" applyAlignment="1">
      <alignment vertical="center"/>
    </xf>
    <xf numFmtId="0" fontId="2" fillId="2" borderId="0" xfId="0" applyFont="1" applyFill="1"/>
    <xf numFmtId="165" fontId="40" fillId="5" borderId="1" xfId="0" applyNumberFormat="1" applyFont="1" applyFill="1" applyBorder="1" applyAlignment="1">
      <alignment horizontal="center" vertical="center"/>
    </xf>
    <xf numFmtId="165" fontId="40" fillId="2" borderId="4" xfId="0" applyNumberFormat="1" applyFont="1" applyFill="1" applyBorder="1" applyAlignment="1">
      <alignment horizontal="center" vertical="center"/>
    </xf>
    <xf numFmtId="165" fontId="40" fillId="2" borderId="17" xfId="0" applyNumberFormat="1" applyFont="1" applyFill="1" applyBorder="1" applyAlignment="1">
      <alignment horizontal="center" vertical="center"/>
    </xf>
    <xf numFmtId="165" fontId="40" fillId="2" borderId="18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3" fillId="2" borderId="0" xfId="0" applyFont="1" applyFill="1" applyAlignment="1">
      <alignment vertical="center"/>
    </xf>
    <xf numFmtId="0" fontId="39" fillId="2" borderId="0" xfId="0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41" fillId="0" borderId="0" xfId="0" applyFont="1" applyAlignment="1">
      <alignment vertical="center"/>
    </xf>
    <xf numFmtId="0" fontId="10" fillId="4" borderId="9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19" xfId="0" applyFont="1" applyFill="1" applyBorder="1" applyAlignment="1">
      <alignment horizontal="right" vertical="center" wrapText="1"/>
    </xf>
  </cellXfs>
  <cellStyles count="24">
    <cellStyle name="Dziesiętny 2" xfId="19" xr:uid="{00000000-0005-0000-0000-000000000000}"/>
    <cellStyle name="Dziesiętny 3" xfId="22" xr:uid="{00000000-0005-0000-0000-000001000000}"/>
    <cellStyle name="Excel Built-in Normal" xfId="17" xr:uid="{00000000-0005-0000-0000-000002000000}"/>
    <cellStyle name="Normalny" xfId="0" builtinId="0"/>
    <cellStyle name="Normalny 10" xfId="9" xr:uid="{00000000-0005-0000-0000-000004000000}"/>
    <cellStyle name="Normalny 11" xfId="11" xr:uid="{00000000-0005-0000-0000-000005000000}"/>
    <cellStyle name="Normalny 12" xfId="12" xr:uid="{00000000-0005-0000-0000-000006000000}"/>
    <cellStyle name="Normalny 13" xfId="15" xr:uid="{00000000-0005-0000-0000-000007000000}"/>
    <cellStyle name="Normalny 14" xfId="16" xr:uid="{00000000-0005-0000-0000-000008000000}"/>
    <cellStyle name="Normalny 15" xfId="21" xr:uid="{00000000-0005-0000-0000-000009000000}"/>
    <cellStyle name="Normalny 2" xfId="1" xr:uid="{00000000-0005-0000-0000-00000A000000}"/>
    <cellStyle name="Normalny 2 2" xfId="4" xr:uid="{00000000-0005-0000-0000-00000B000000}"/>
    <cellStyle name="Normalny 2 3" xfId="14" xr:uid="{00000000-0005-0000-0000-00000C000000}"/>
    <cellStyle name="Normalny 2 4" xfId="23" xr:uid="{00000000-0005-0000-0000-00000D000000}"/>
    <cellStyle name="Normalny 3" xfId="2" xr:uid="{00000000-0005-0000-0000-00000E000000}"/>
    <cellStyle name="Normalny 4" xfId="5" xr:uid="{00000000-0005-0000-0000-00000F000000}"/>
    <cellStyle name="Normalny 5" xfId="13" xr:uid="{00000000-0005-0000-0000-000010000000}"/>
    <cellStyle name="Normalny 6" xfId="10" xr:uid="{00000000-0005-0000-0000-000011000000}"/>
    <cellStyle name="Normalny 7" xfId="6" xr:uid="{00000000-0005-0000-0000-000012000000}"/>
    <cellStyle name="Normalny 8" xfId="7" xr:uid="{00000000-0005-0000-0000-000013000000}"/>
    <cellStyle name="Normalny 9" xfId="8" xr:uid="{00000000-0005-0000-0000-000014000000}"/>
    <cellStyle name="Procentowy" xfId="3" builtinId="5"/>
    <cellStyle name="TableStyleLight1" xfId="18" xr:uid="{00000000-0005-0000-0000-000016000000}"/>
    <cellStyle name="Walutowy 2" xfId="20" xr:uid="{00000000-0005-0000-0000-000017000000}"/>
  </cellStyles>
  <dxfs count="0"/>
  <tableStyles count="0" defaultTableStyle="TableStyleMedium9" defaultPivotStyle="PivotStyleLight16"/>
  <colors>
    <mruColors>
      <color rgb="FFF7F9F1"/>
      <color rgb="FFFFFFFF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60960</xdr:rowOff>
    </xdr:to>
    <xdr:pic>
      <xdr:nvPicPr>
        <xdr:cNvPr id="3" name="Obraz 2" descr="E:\Wspolny\211.Wierzba\logo2018\Logo 4 2018\Logo_SD.jpg">
          <a:extLst>
            <a:ext uri="{FF2B5EF4-FFF2-40B4-BE49-F238E27FC236}">
              <a16:creationId xmlns:a16="http://schemas.microsoft.com/office/drawing/2014/main" id="{BD7F04F7-83E4-4ACA-B173-B5DA26AD0B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60960</xdr:rowOff>
    </xdr:to>
    <xdr:pic>
      <xdr:nvPicPr>
        <xdr:cNvPr id="2" name="Obraz 1" descr="E:\Wspolny\211.Wierzba\logo2018\Logo 4 2018\Logo_SD.jpg">
          <a:extLst>
            <a:ext uri="{FF2B5EF4-FFF2-40B4-BE49-F238E27FC236}">
              <a16:creationId xmlns:a16="http://schemas.microsoft.com/office/drawing/2014/main" id="{7C4E1B2A-2C05-490C-920D-4BC71F5349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opLeftCell="A10" workbookViewId="0">
      <selection activeCell="E18" sqref="E18"/>
    </sheetView>
  </sheetViews>
  <sheetFormatPr defaultColWidth="9" defaultRowHeight="14.25"/>
  <cols>
    <col min="1" max="1" width="4.625" style="1" customWidth="1"/>
    <col min="2" max="2" width="3.25" style="1" customWidth="1"/>
    <col min="3" max="3" width="33.625" style="1" customWidth="1"/>
    <col min="4" max="4" width="7.25" style="1" customWidth="1"/>
    <col min="5" max="5" width="10.625" style="1" customWidth="1"/>
    <col min="6" max="6" width="13.75" style="1" customWidth="1"/>
    <col min="7" max="7" width="8.25" style="1" customWidth="1"/>
    <col min="8" max="8" width="13.75" style="1" customWidth="1"/>
    <col min="9" max="9" width="14.625" style="1" customWidth="1"/>
    <col min="10" max="10" width="16.75" style="1" customWidth="1"/>
    <col min="11" max="11" width="13.75" style="1" customWidth="1"/>
    <col min="12" max="16384" width="9" style="1"/>
  </cols>
  <sheetData>
    <row r="1" spans="1:12" s="2" customFormat="1">
      <c r="B1" s="3"/>
      <c r="C1" s="4"/>
      <c r="D1" s="5"/>
      <c r="F1" s="4"/>
      <c r="H1" s="4"/>
    </row>
    <row r="2" spans="1:12" s="2" customFormat="1" ht="18">
      <c r="B2" s="3"/>
      <c r="C2" s="23" t="s">
        <v>35</v>
      </c>
      <c r="D2" s="6"/>
    </row>
    <row r="3" spans="1:12" s="2" customFormat="1">
      <c r="B3" s="3"/>
    </row>
    <row r="4" spans="1:12" s="2" customFormat="1">
      <c r="B4" s="3"/>
      <c r="D4" s="4"/>
    </row>
    <row r="5" spans="1:12" s="49" customFormat="1" ht="18">
      <c r="B5" s="3"/>
      <c r="C5" s="61" t="s">
        <v>97</v>
      </c>
    </row>
    <row r="6" spans="1:12" s="2" customFormat="1" ht="15.75">
      <c r="B6" s="3"/>
      <c r="C6" s="7"/>
      <c r="D6" s="8"/>
      <c r="L6" s="48"/>
    </row>
    <row r="7" spans="1:12" s="2" customFormat="1" ht="17.45" customHeight="1">
      <c r="B7" s="3"/>
      <c r="C7" s="38" t="s">
        <v>25</v>
      </c>
      <c r="D7" s="44" t="s">
        <v>24</v>
      </c>
      <c r="E7" s="46"/>
      <c r="F7" s="39" t="s">
        <v>26</v>
      </c>
      <c r="G7" s="40"/>
      <c r="H7" s="40"/>
      <c r="I7" s="40"/>
      <c r="J7" s="40"/>
    </row>
    <row r="8" spans="1:12" s="37" customFormat="1" ht="15">
      <c r="B8" s="41"/>
      <c r="C8" s="41"/>
      <c r="D8" s="37" t="s">
        <v>27</v>
      </c>
      <c r="F8" s="41"/>
      <c r="H8" s="41"/>
    </row>
    <row r="9" spans="1:12" s="37" customFormat="1" ht="15">
      <c r="B9" s="41"/>
      <c r="C9" s="41"/>
      <c r="D9" s="37" t="s">
        <v>28</v>
      </c>
      <c r="F9" s="41"/>
      <c r="H9" s="41"/>
    </row>
    <row r="10" spans="1:12" s="2" customFormat="1" ht="15" thickBot="1">
      <c r="B10" s="3"/>
      <c r="C10" s="3"/>
      <c r="F10" s="3"/>
      <c r="H10" s="3"/>
    </row>
    <row r="11" spans="1:12" ht="13.5" customHeight="1">
      <c r="B11" s="9"/>
      <c r="C11" s="10" t="s">
        <v>5</v>
      </c>
      <c r="D11" s="11" t="s">
        <v>6</v>
      </c>
      <c r="E11" s="11" t="s">
        <v>15</v>
      </c>
      <c r="F11" s="11" t="s">
        <v>7</v>
      </c>
      <c r="G11" s="10" t="s">
        <v>18</v>
      </c>
      <c r="H11" s="10" t="s">
        <v>8</v>
      </c>
      <c r="I11" s="29" t="s">
        <v>9</v>
      </c>
      <c r="J11" s="30" t="s">
        <v>10</v>
      </c>
      <c r="K11" s="2"/>
    </row>
    <row r="12" spans="1:12" s="12" customFormat="1" ht="23.25" customHeight="1">
      <c r="B12" s="13" t="s">
        <v>11</v>
      </c>
      <c r="C12" s="14" t="s">
        <v>12</v>
      </c>
      <c r="D12" s="15" t="s">
        <v>13</v>
      </c>
      <c r="E12" s="15" t="s">
        <v>29</v>
      </c>
      <c r="F12" s="25" t="s">
        <v>19</v>
      </c>
      <c r="G12" s="26" t="s">
        <v>14</v>
      </c>
      <c r="H12" s="27" t="s">
        <v>20</v>
      </c>
      <c r="I12" s="31" t="s">
        <v>21</v>
      </c>
      <c r="J12" s="32" t="s">
        <v>22</v>
      </c>
    </row>
    <row r="13" spans="1:12" s="16" customFormat="1" ht="12" customHeight="1">
      <c r="B13" s="17"/>
      <c r="C13" s="18"/>
      <c r="D13" s="20"/>
      <c r="E13" s="19"/>
      <c r="F13" s="19" t="s">
        <v>16</v>
      </c>
      <c r="G13" s="18"/>
      <c r="H13" s="28" t="s">
        <v>17</v>
      </c>
      <c r="I13" s="33" t="s">
        <v>16</v>
      </c>
      <c r="J13" s="34" t="s">
        <v>17</v>
      </c>
    </row>
    <row r="14" spans="1:12" s="51" customFormat="1" ht="15.75">
      <c r="A14" s="50"/>
      <c r="B14" s="21" t="s">
        <v>0</v>
      </c>
      <c r="C14" s="47" t="s">
        <v>45</v>
      </c>
      <c r="D14" s="22" t="s">
        <v>36</v>
      </c>
      <c r="E14" s="24">
        <v>60</v>
      </c>
      <c r="F14" s="54"/>
      <c r="G14" s="45"/>
      <c r="H14" s="55">
        <f t="shared" ref="H14" si="0">F14+(F14*G14)</f>
        <v>0</v>
      </c>
      <c r="I14" s="56">
        <f>E14*F14</f>
        <v>0</v>
      </c>
      <c r="J14" s="57">
        <f>H14*E14</f>
        <v>0</v>
      </c>
      <c r="K14" s="60"/>
    </row>
    <row r="15" spans="1:12" s="51" customFormat="1" ht="15.75">
      <c r="A15" s="52"/>
      <c r="B15" s="21" t="s">
        <v>37</v>
      </c>
      <c r="C15" s="47" t="s">
        <v>46</v>
      </c>
      <c r="D15" s="22" t="s">
        <v>36</v>
      </c>
      <c r="E15" s="24">
        <v>120</v>
      </c>
      <c r="F15" s="54"/>
      <c r="G15" s="45"/>
      <c r="H15" s="55">
        <f t="shared" ref="H15" si="1">F15+(F15*G15)</f>
        <v>0</v>
      </c>
      <c r="I15" s="56">
        <f t="shared" ref="I15" si="2">E15*F15</f>
        <v>0</v>
      </c>
      <c r="J15" s="57">
        <f t="shared" ref="J15" si="3">H15*E15</f>
        <v>0</v>
      </c>
      <c r="K15" s="60"/>
    </row>
    <row r="16" spans="1:12" s="51" customFormat="1" ht="15.75">
      <c r="A16" s="50"/>
      <c r="B16" s="21" t="s">
        <v>1</v>
      </c>
      <c r="C16" s="47" t="s">
        <v>47</v>
      </c>
      <c r="D16" s="22" t="s">
        <v>36</v>
      </c>
      <c r="E16" s="24">
        <v>60</v>
      </c>
      <c r="F16" s="54"/>
      <c r="G16" s="45"/>
      <c r="H16" s="55">
        <f>F16+(F16*G16)</f>
        <v>0</v>
      </c>
      <c r="I16" s="56">
        <f>E16*F16</f>
        <v>0</v>
      </c>
      <c r="J16" s="57">
        <f>H16*E16</f>
        <v>0</v>
      </c>
      <c r="K16" s="60"/>
    </row>
    <row r="17" spans="1:11" s="51" customFormat="1" ht="15.75">
      <c r="A17" s="50"/>
      <c r="B17" s="21" t="s">
        <v>2</v>
      </c>
      <c r="C17" s="47" t="s">
        <v>48</v>
      </c>
      <c r="D17" s="22" t="s">
        <v>36</v>
      </c>
      <c r="E17" s="24">
        <v>40</v>
      </c>
      <c r="F17" s="54"/>
      <c r="G17" s="45"/>
      <c r="H17" s="55">
        <f t="shared" ref="H17:H28" si="4">F17+(F17*G17)</f>
        <v>0</v>
      </c>
      <c r="I17" s="56">
        <f t="shared" ref="I17:I28" si="5">E17*F17</f>
        <v>0</v>
      </c>
      <c r="J17" s="57">
        <f t="shared" ref="J17:J25" si="6">H17*E17</f>
        <v>0</v>
      </c>
      <c r="K17" s="60"/>
    </row>
    <row r="18" spans="1:11" s="51" customFormat="1" ht="15.75">
      <c r="A18" s="50"/>
      <c r="B18" s="21" t="s">
        <v>3</v>
      </c>
      <c r="C18" s="47" t="s">
        <v>49</v>
      </c>
      <c r="D18" s="22" t="s">
        <v>36</v>
      </c>
      <c r="E18" s="24">
        <v>40</v>
      </c>
      <c r="F18" s="54"/>
      <c r="G18" s="45"/>
      <c r="H18" s="55">
        <f t="shared" si="4"/>
        <v>0</v>
      </c>
      <c r="I18" s="56">
        <f t="shared" si="5"/>
        <v>0</v>
      </c>
      <c r="J18" s="57">
        <f t="shared" si="6"/>
        <v>0</v>
      </c>
      <c r="K18" s="60"/>
    </row>
    <row r="19" spans="1:11" s="51" customFormat="1" ht="15.75">
      <c r="A19" s="50"/>
      <c r="B19" s="21" t="s">
        <v>4</v>
      </c>
      <c r="C19" s="47" t="s">
        <v>50</v>
      </c>
      <c r="D19" s="22" t="s">
        <v>36</v>
      </c>
      <c r="E19" s="24">
        <v>30</v>
      </c>
      <c r="F19" s="54"/>
      <c r="G19" s="45"/>
      <c r="H19" s="55">
        <f t="shared" si="4"/>
        <v>0</v>
      </c>
      <c r="I19" s="56">
        <f t="shared" si="5"/>
        <v>0</v>
      </c>
      <c r="J19" s="57">
        <f t="shared" si="6"/>
        <v>0</v>
      </c>
      <c r="K19" s="60"/>
    </row>
    <row r="20" spans="1:11" s="51" customFormat="1" ht="15.75">
      <c r="A20" s="50"/>
      <c r="B20" s="21" t="s">
        <v>30</v>
      </c>
      <c r="C20" s="47" t="s">
        <v>51</v>
      </c>
      <c r="D20" s="22" t="s">
        <v>36</v>
      </c>
      <c r="E20" s="24">
        <v>40</v>
      </c>
      <c r="F20" s="54"/>
      <c r="G20" s="45"/>
      <c r="H20" s="55">
        <f t="shared" si="4"/>
        <v>0</v>
      </c>
      <c r="I20" s="56">
        <f t="shared" si="5"/>
        <v>0</v>
      </c>
      <c r="J20" s="57">
        <f t="shared" si="6"/>
        <v>0</v>
      </c>
      <c r="K20" s="60"/>
    </row>
    <row r="21" spans="1:11" s="51" customFormat="1" ht="15.75">
      <c r="A21" s="50"/>
      <c r="B21" s="21" t="s">
        <v>31</v>
      </c>
      <c r="C21" s="47" t="s">
        <v>52</v>
      </c>
      <c r="D21" s="22" t="s">
        <v>36</v>
      </c>
      <c r="E21" s="24">
        <v>60</v>
      </c>
      <c r="F21" s="54"/>
      <c r="G21" s="45"/>
      <c r="H21" s="55">
        <f t="shared" si="4"/>
        <v>0</v>
      </c>
      <c r="I21" s="56">
        <f t="shared" si="5"/>
        <v>0</v>
      </c>
      <c r="J21" s="57">
        <f t="shared" si="6"/>
        <v>0</v>
      </c>
      <c r="K21" s="60"/>
    </row>
    <row r="22" spans="1:11" s="51" customFormat="1" ht="15.75">
      <c r="A22" s="50"/>
      <c r="B22" s="21" t="s">
        <v>32</v>
      </c>
      <c r="C22" s="47" t="s">
        <v>53</v>
      </c>
      <c r="D22" s="22" t="s">
        <v>36</v>
      </c>
      <c r="E22" s="24">
        <v>40</v>
      </c>
      <c r="F22" s="54"/>
      <c r="G22" s="45"/>
      <c r="H22" s="55">
        <f t="shared" si="4"/>
        <v>0</v>
      </c>
      <c r="I22" s="56">
        <f t="shared" si="5"/>
        <v>0</v>
      </c>
      <c r="J22" s="57">
        <f t="shared" si="6"/>
        <v>0</v>
      </c>
      <c r="K22" s="60"/>
    </row>
    <row r="23" spans="1:11" s="51" customFormat="1" ht="15.75">
      <c r="A23" s="50"/>
      <c r="B23" s="21" t="s">
        <v>33</v>
      </c>
      <c r="C23" s="47" t="s">
        <v>54</v>
      </c>
      <c r="D23" s="22" t="s">
        <v>36</v>
      </c>
      <c r="E23" s="24">
        <v>20</v>
      </c>
      <c r="F23" s="54"/>
      <c r="G23" s="45"/>
      <c r="H23" s="55">
        <f t="shared" si="4"/>
        <v>0</v>
      </c>
      <c r="I23" s="56">
        <f t="shared" si="5"/>
        <v>0</v>
      </c>
      <c r="J23" s="57">
        <f t="shared" si="6"/>
        <v>0</v>
      </c>
      <c r="K23" s="60"/>
    </row>
    <row r="24" spans="1:11" s="51" customFormat="1" ht="15.75">
      <c r="A24" s="50"/>
      <c r="B24" s="21" t="s">
        <v>34</v>
      </c>
      <c r="C24" s="47" t="s">
        <v>55</v>
      </c>
      <c r="D24" s="22" t="s">
        <v>36</v>
      </c>
      <c r="E24" s="24">
        <v>10</v>
      </c>
      <c r="F24" s="54"/>
      <c r="G24" s="45"/>
      <c r="H24" s="55">
        <f t="shared" si="4"/>
        <v>0</v>
      </c>
      <c r="I24" s="56">
        <f t="shared" si="5"/>
        <v>0</v>
      </c>
      <c r="J24" s="57">
        <f t="shared" si="6"/>
        <v>0</v>
      </c>
      <c r="K24" s="60"/>
    </row>
    <row r="25" spans="1:11" s="51" customFormat="1" ht="15.75">
      <c r="A25" s="52"/>
      <c r="B25" s="21" t="s">
        <v>38</v>
      </c>
      <c r="C25" s="47" t="s">
        <v>56</v>
      </c>
      <c r="D25" s="22" t="s">
        <v>36</v>
      </c>
      <c r="E25" s="24">
        <v>15</v>
      </c>
      <c r="F25" s="54"/>
      <c r="G25" s="45"/>
      <c r="H25" s="55">
        <f t="shared" si="4"/>
        <v>0</v>
      </c>
      <c r="I25" s="56">
        <f t="shared" si="5"/>
        <v>0</v>
      </c>
      <c r="J25" s="57">
        <f t="shared" si="6"/>
        <v>0</v>
      </c>
      <c r="K25" s="60"/>
    </row>
    <row r="26" spans="1:11" s="51" customFormat="1" ht="15.75">
      <c r="A26" s="52"/>
      <c r="B26" s="21" t="s">
        <v>39</v>
      </c>
      <c r="C26" s="47" t="s">
        <v>57</v>
      </c>
      <c r="D26" s="22" t="s">
        <v>36</v>
      </c>
      <c r="E26" s="24">
        <v>10</v>
      </c>
      <c r="F26" s="54"/>
      <c r="G26" s="45"/>
      <c r="H26" s="55">
        <f t="shared" si="4"/>
        <v>0</v>
      </c>
      <c r="I26" s="56">
        <f t="shared" si="5"/>
        <v>0</v>
      </c>
      <c r="J26" s="57">
        <f t="shared" ref="J26" si="7">H26*E26</f>
        <v>0</v>
      </c>
      <c r="K26" s="60"/>
    </row>
    <row r="27" spans="1:11" s="51" customFormat="1" ht="15.75">
      <c r="A27" s="52"/>
      <c r="B27" s="21" t="s">
        <v>40</v>
      </c>
      <c r="C27" s="47" t="s">
        <v>58</v>
      </c>
      <c r="D27" s="22" t="s">
        <v>36</v>
      </c>
      <c r="E27" s="24">
        <v>30</v>
      </c>
      <c r="F27" s="54"/>
      <c r="G27" s="45"/>
      <c r="H27" s="55">
        <f t="shared" si="4"/>
        <v>0</v>
      </c>
      <c r="I27" s="56">
        <f t="shared" si="5"/>
        <v>0</v>
      </c>
      <c r="J27" s="57">
        <f t="shared" ref="J27" si="8">H27*E27</f>
        <v>0</v>
      </c>
      <c r="K27" s="60"/>
    </row>
    <row r="28" spans="1:11" s="58" customFormat="1" ht="15.75">
      <c r="A28" s="59"/>
      <c r="B28" s="21" t="s">
        <v>41</v>
      </c>
      <c r="C28" s="47" t="s">
        <v>59</v>
      </c>
      <c r="D28" s="22" t="s">
        <v>36</v>
      </c>
      <c r="E28" s="24">
        <v>60</v>
      </c>
      <c r="F28" s="54"/>
      <c r="G28" s="45"/>
      <c r="H28" s="55">
        <f t="shared" si="4"/>
        <v>0</v>
      </c>
      <c r="I28" s="56">
        <f t="shared" si="5"/>
        <v>0</v>
      </c>
      <c r="J28" s="57">
        <f>H28*E28</f>
        <v>0</v>
      </c>
      <c r="K28" s="60"/>
    </row>
    <row r="29" spans="1:11" s="58" customFormat="1" ht="15.75">
      <c r="A29" s="59"/>
      <c r="B29" s="21" t="s">
        <v>42</v>
      </c>
      <c r="C29" s="47" t="s">
        <v>60</v>
      </c>
      <c r="D29" s="22" t="s">
        <v>36</v>
      </c>
      <c r="E29" s="24">
        <v>60</v>
      </c>
      <c r="F29" s="54"/>
      <c r="G29" s="45"/>
      <c r="H29" s="55">
        <f t="shared" ref="H29:H31" si="9">F29+(F29*G29)</f>
        <v>0</v>
      </c>
      <c r="I29" s="56">
        <f>E29*F29</f>
        <v>0</v>
      </c>
      <c r="J29" s="57">
        <f>H29*E29</f>
        <v>0</v>
      </c>
      <c r="K29" s="60"/>
    </row>
    <row r="30" spans="1:11" s="51" customFormat="1" ht="15.75">
      <c r="A30" s="52"/>
      <c r="B30" s="21" t="s">
        <v>43</v>
      </c>
      <c r="C30" s="47" t="s">
        <v>61</v>
      </c>
      <c r="D30" s="22" t="s">
        <v>36</v>
      </c>
      <c r="E30" s="24">
        <v>50</v>
      </c>
      <c r="F30" s="54"/>
      <c r="G30" s="45"/>
      <c r="H30" s="55">
        <f t="shared" si="9"/>
        <v>0</v>
      </c>
      <c r="I30" s="56">
        <f t="shared" ref="I30" si="10">E30*F30</f>
        <v>0</v>
      </c>
      <c r="J30" s="57">
        <f t="shared" ref="J30" si="11">H30*E30</f>
        <v>0</v>
      </c>
      <c r="K30" s="60"/>
    </row>
    <row r="31" spans="1:11" s="51" customFormat="1" ht="16.5" thickBot="1">
      <c r="A31" s="50"/>
      <c r="B31" s="21" t="s">
        <v>44</v>
      </c>
      <c r="C31" s="47"/>
      <c r="D31" s="22" t="s">
        <v>36</v>
      </c>
      <c r="E31" s="24"/>
      <c r="F31" s="54"/>
      <c r="G31" s="45"/>
      <c r="H31" s="55">
        <f t="shared" si="9"/>
        <v>0</v>
      </c>
      <c r="I31" s="56">
        <f>E31*F31</f>
        <v>0</v>
      </c>
      <c r="J31" s="57">
        <f>H31*E31</f>
        <v>0</v>
      </c>
      <c r="K31" s="60"/>
    </row>
    <row r="32" spans="1:11" ht="30" customHeight="1" thickTop="1" thickBot="1">
      <c r="F32" s="63" t="s">
        <v>23</v>
      </c>
      <c r="G32" s="64"/>
      <c r="H32" s="65"/>
      <c r="I32" s="42">
        <f>SUM(I14:I31)</f>
        <v>0</v>
      </c>
      <c r="J32" s="43">
        <f>SUM(J14:J31)</f>
        <v>0</v>
      </c>
    </row>
    <row r="33" spans="2:10" ht="30" customHeight="1" thickTop="1">
      <c r="F33" s="35"/>
      <c r="G33" s="35"/>
      <c r="H33" s="35"/>
      <c r="I33" s="36"/>
      <c r="J33" s="36"/>
    </row>
    <row r="35" spans="2:10">
      <c r="B35" s="62"/>
    </row>
    <row r="36" spans="2:10">
      <c r="B36" s="62"/>
    </row>
    <row r="37" spans="2:10" s="53" customFormat="1" ht="15"/>
    <row r="38" spans="2:10" s="53" customFormat="1" ht="15"/>
    <row r="39" spans="2:10" s="53" customFormat="1" ht="15"/>
    <row r="40" spans="2:10" s="53" customFormat="1" ht="15"/>
    <row r="41" spans="2:10" s="53" customFormat="1" ht="15"/>
    <row r="42" spans="2:10" s="53" customFormat="1" ht="15"/>
    <row r="43" spans="2:10" s="53" customFormat="1" ht="15"/>
    <row r="44" spans="2:10" s="53" customFormat="1" ht="15"/>
    <row r="45" spans="2:10" s="53" customFormat="1" ht="15"/>
  </sheetData>
  <mergeCells count="1">
    <mergeCell ref="F32:H32"/>
  </mergeCells>
  <pageMargins left="0.7" right="0.7" top="0.75" bottom="0.75" header="0.3" footer="0.3"/>
  <pageSetup paperSize="9" scale="76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4"/>
  <sheetViews>
    <sheetView tabSelected="1" topLeftCell="A7" workbookViewId="0">
      <selection activeCell="E35" sqref="E35"/>
    </sheetView>
  </sheetViews>
  <sheetFormatPr defaultColWidth="9" defaultRowHeight="14.25"/>
  <cols>
    <col min="1" max="1" width="4.625" style="1" customWidth="1"/>
    <col min="2" max="2" width="3.25" style="1" customWidth="1"/>
    <col min="3" max="3" width="33.625" style="1" customWidth="1"/>
    <col min="4" max="4" width="7.25" style="1" customWidth="1"/>
    <col min="5" max="5" width="10.625" style="1" customWidth="1"/>
    <col min="6" max="6" width="13.75" style="1" customWidth="1"/>
    <col min="7" max="7" width="8.25" style="1" customWidth="1"/>
    <col min="8" max="8" width="13.75" style="1" customWidth="1"/>
    <col min="9" max="9" width="14.625" style="1" customWidth="1"/>
    <col min="10" max="10" width="16.75" style="1" customWidth="1"/>
    <col min="11" max="11" width="13.75" style="1" customWidth="1"/>
    <col min="12" max="16384" width="9" style="1"/>
  </cols>
  <sheetData>
    <row r="1" spans="1:12" s="2" customFormat="1">
      <c r="B1" s="3"/>
      <c r="C1" s="4"/>
      <c r="D1" s="5"/>
      <c r="F1" s="4"/>
      <c r="H1" s="4"/>
    </row>
    <row r="2" spans="1:12" s="2" customFormat="1" ht="18">
      <c r="B2" s="3"/>
      <c r="C2" s="23" t="s">
        <v>35</v>
      </c>
      <c r="D2" s="6"/>
    </row>
    <row r="3" spans="1:12" s="2" customFormat="1">
      <c r="B3" s="3"/>
    </row>
    <row r="4" spans="1:12" s="2" customFormat="1">
      <c r="B4" s="3"/>
      <c r="D4" s="4"/>
    </row>
    <row r="5" spans="1:12" s="49" customFormat="1" ht="18">
      <c r="B5" s="3"/>
      <c r="C5" s="61" t="s">
        <v>97</v>
      </c>
    </row>
    <row r="6" spans="1:12" s="2" customFormat="1" ht="15.75">
      <c r="B6" s="3"/>
      <c r="C6" s="7"/>
      <c r="D6" s="8"/>
      <c r="L6" s="48"/>
    </row>
    <row r="7" spans="1:12" s="2" customFormat="1" ht="17.45" customHeight="1">
      <c r="B7" s="3"/>
      <c r="C7" s="38" t="s">
        <v>25</v>
      </c>
      <c r="D7" s="44" t="s">
        <v>24</v>
      </c>
      <c r="E7" s="46"/>
      <c r="F7" s="39" t="s">
        <v>26</v>
      </c>
      <c r="G7" s="40"/>
      <c r="H7" s="40"/>
      <c r="I7" s="40"/>
      <c r="J7" s="40"/>
    </row>
    <row r="8" spans="1:12" s="37" customFormat="1" ht="15">
      <c r="B8" s="41"/>
      <c r="C8" s="41"/>
      <c r="D8" s="37" t="s">
        <v>27</v>
      </c>
      <c r="F8" s="41"/>
      <c r="H8" s="41"/>
    </row>
    <row r="9" spans="1:12" s="37" customFormat="1" ht="15">
      <c r="B9" s="41"/>
      <c r="C9" s="41"/>
      <c r="D9" s="37" t="s">
        <v>28</v>
      </c>
      <c r="F9" s="41"/>
      <c r="H9" s="41"/>
    </row>
    <row r="10" spans="1:12" s="2" customFormat="1" ht="15" thickBot="1">
      <c r="B10" s="3"/>
      <c r="C10" s="3"/>
      <c r="F10" s="3"/>
      <c r="H10" s="3"/>
    </row>
    <row r="11" spans="1:12" ht="13.5" customHeight="1">
      <c r="B11" s="9"/>
      <c r="C11" s="10" t="s">
        <v>5</v>
      </c>
      <c r="D11" s="11" t="s">
        <v>6</v>
      </c>
      <c r="E11" s="11" t="s">
        <v>15</v>
      </c>
      <c r="F11" s="11" t="s">
        <v>7</v>
      </c>
      <c r="G11" s="10" t="s">
        <v>18</v>
      </c>
      <c r="H11" s="10" t="s">
        <v>8</v>
      </c>
      <c r="I11" s="29" t="s">
        <v>9</v>
      </c>
      <c r="J11" s="30" t="s">
        <v>10</v>
      </c>
      <c r="K11" s="2"/>
    </row>
    <row r="12" spans="1:12" s="12" customFormat="1" ht="23.25" customHeight="1">
      <c r="B12" s="13" t="s">
        <v>11</v>
      </c>
      <c r="C12" s="14" t="s">
        <v>12</v>
      </c>
      <c r="D12" s="15" t="s">
        <v>13</v>
      </c>
      <c r="E12" s="15" t="s">
        <v>29</v>
      </c>
      <c r="F12" s="25" t="s">
        <v>19</v>
      </c>
      <c r="G12" s="26" t="s">
        <v>14</v>
      </c>
      <c r="H12" s="27" t="s">
        <v>20</v>
      </c>
      <c r="I12" s="31" t="s">
        <v>21</v>
      </c>
      <c r="J12" s="32" t="s">
        <v>22</v>
      </c>
    </row>
    <row r="13" spans="1:12" s="16" customFormat="1" ht="12" customHeight="1">
      <c r="B13" s="17"/>
      <c r="C13" s="18"/>
      <c r="D13" s="20"/>
      <c r="E13" s="19"/>
      <c r="F13" s="19" t="s">
        <v>16</v>
      </c>
      <c r="G13" s="18"/>
      <c r="H13" s="28" t="s">
        <v>17</v>
      </c>
      <c r="I13" s="33" t="s">
        <v>16</v>
      </c>
      <c r="J13" s="34" t="s">
        <v>17</v>
      </c>
    </row>
    <row r="14" spans="1:12" s="51" customFormat="1" ht="15.75">
      <c r="A14" s="50"/>
      <c r="B14" s="21" t="s">
        <v>0</v>
      </c>
      <c r="C14" s="47" t="s">
        <v>71</v>
      </c>
      <c r="D14" s="22" t="s">
        <v>36</v>
      </c>
      <c r="E14" s="24">
        <v>120</v>
      </c>
      <c r="F14" s="54"/>
      <c r="G14" s="45"/>
      <c r="H14" s="55">
        <f t="shared" ref="H14:H15" si="0">F14+(F14*G14)</f>
        <v>0</v>
      </c>
      <c r="I14" s="56">
        <f>E14*F14</f>
        <v>0</v>
      </c>
      <c r="J14" s="57">
        <f>H14*E14</f>
        <v>0</v>
      </c>
      <c r="K14" s="60"/>
    </row>
    <row r="15" spans="1:12" s="51" customFormat="1" ht="15.75">
      <c r="A15" s="52"/>
      <c r="B15" s="21" t="s">
        <v>37</v>
      </c>
      <c r="C15" s="47" t="s">
        <v>72</v>
      </c>
      <c r="D15" s="22" t="s">
        <v>36</v>
      </c>
      <c r="E15" s="24">
        <v>50</v>
      </c>
      <c r="F15" s="54"/>
      <c r="G15" s="45"/>
      <c r="H15" s="55">
        <f t="shared" si="0"/>
        <v>0</v>
      </c>
      <c r="I15" s="56">
        <f t="shared" ref="I15" si="1">E15*F15</f>
        <v>0</v>
      </c>
      <c r="J15" s="57">
        <f t="shared" ref="J15" si="2">H15*E15</f>
        <v>0</v>
      </c>
      <c r="K15" s="60"/>
    </row>
    <row r="16" spans="1:12" s="51" customFormat="1" ht="15.75">
      <c r="A16" s="50"/>
      <c r="B16" s="21" t="s">
        <v>1</v>
      </c>
      <c r="C16" s="47" t="s">
        <v>73</v>
      </c>
      <c r="D16" s="22" t="s">
        <v>36</v>
      </c>
      <c r="E16" s="24">
        <v>100</v>
      </c>
      <c r="F16" s="54"/>
      <c r="G16" s="45"/>
      <c r="H16" s="55">
        <f>F16+(F16*G16)</f>
        <v>0</v>
      </c>
      <c r="I16" s="56">
        <f>E16*F16</f>
        <v>0</v>
      </c>
      <c r="J16" s="57">
        <f>H16*E16</f>
        <v>0</v>
      </c>
      <c r="K16" s="60"/>
    </row>
    <row r="17" spans="1:11" s="51" customFormat="1" ht="15.75">
      <c r="A17" s="50"/>
      <c r="B17" s="21" t="s">
        <v>2</v>
      </c>
      <c r="C17" s="47" t="s">
        <v>74</v>
      </c>
      <c r="D17" s="22" t="s">
        <v>36</v>
      </c>
      <c r="E17" s="24">
        <v>50</v>
      </c>
      <c r="F17" s="54"/>
      <c r="G17" s="45"/>
      <c r="H17" s="55">
        <f t="shared" ref="H17:H36" si="3">F17+(F17*G17)</f>
        <v>0</v>
      </c>
      <c r="I17" s="56">
        <f t="shared" ref="I17:I36" si="4">E17*F17</f>
        <v>0</v>
      </c>
      <c r="J17" s="57">
        <f t="shared" ref="J17:J39" si="5">H17*E17</f>
        <v>0</v>
      </c>
      <c r="K17" s="60"/>
    </row>
    <row r="18" spans="1:11" s="51" customFormat="1" ht="15.75">
      <c r="A18" s="50"/>
      <c r="B18" s="21" t="s">
        <v>3</v>
      </c>
      <c r="C18" s="47" t="s">
        <v>75</v>
      </c>
      <c r="D18" s="22" t="s">
        <v>36</v>
      </c>
      <c r="E18" s="24">
        <v>50</v>
      </c>
      <c r="F18" s="54"/>
      <c r="G18" s="45"/>
      <c r="H18" s="55">
        <f t="shared" si="3"/>
        <v>0</v>
      </c>
      <c r="I18" s="56">
        <f t="shared" si="4"/>
        <v>0</v>
      </c>
      <c r="J18" s="57">
        <f t="shared" si="5"/>
        <v>0</v>
      </c>
      <c r="K18" s="60"/>
    </row>
    <row r="19" spans="1:11" s="51" customFormat="1" ht="15.75">
      <c r="A19" s="50"/>
      <c r="B19" s="21" t="s">
        <v>4</v>
      </c>
      <c r="C19" s="47" t="s">
        <v>76</v>
      </c>
      <c r="D19" s="22" t="s">
        <v>36</v>
      </c>
      <c r="E19" s="24">
        <v>20</v>
      </c>
      <c r="F19" s="54"/>
      <c r="G19" s="45"/>
      <c r="H19" s="55">
        <f t="shared" si="3"/>
        <v>0</v>
      </c>
      <c r="I19" s="56">
        <f t="shared" si="4"/>
        <v>0</v>
      </c>
      <c r="J19" s="57">
        <f t="shared" si="5"/>
        <v>0</v>
      </c>
      <c r="K19" s="60"/>
    </row>
    <row r="20" spans="1:11" s="51" customFormat="1" ht="15.75">
      <c r="A20" s="50"/>
      <c r="B20" s="21" t="s">
        <v>30</v>
      </c>
      <c r="C20" s="47" t="s">
        <v>77</v>
      </c>
      <c r="D20" s="22" t="s">
        <v>36</v>
      </c>
      <c r="E20" s="24">
        <v>50</v>
      </c>
      <c r="F20" s="54"/>
      <c r="G20" s="45"/>
      <c r="H20" s="55">
        <f t="shared" si="3"/>
        <v>0</v>
      </c>
      <c r="I20" s="56">
        <f t="shared" si="4"/>
        <v>0</v>
      </c>
      <c r="J20" s="57">
        <f t="shared" si="5"/>
        <v>0</v>
      </c>
      <c r="K20" s="60"/>
    </row>
    <row r="21" spans="1:11" s="51" customFormat="1" ht="15.75">
      <c r="A21" s="50"/>
      <c r="B21" s="21" t="s">
        <v>31</v>
      </c>
      <c r="C21" s="47" t="s">
        <v>78</v>
      </c>
      <c r="D21" s="22" t="s">
        <v>36</v>
      </c>
      <c r="E21" s="24">
        <v>50</v>
      </c>
      <c r="F21" s="54"/>
      <c r="G21" s="45"/>
      <c r="H21" s="55">
        <f t="shared" si="3"/>
        <v>0</v>
      </c>
      <c r="I21" s="56">
        <f t="shared" si="4"/>
        <v>0</v>
      </c>
      <c r="J21" s="57">
        <f t="shared" si="5"/>
        <v>0</v>
      </c>
      <c r="K21" s="60"/>
    </row>
    <row r="22" spans="1:11" s="51" customFormat="1" ht="15.75">
      <c r="A22" s="50"/>
      <c r="B22" s="21" t="s">
        <v>32</v>
      </c>
      <c r="C22" s="47" t="s">
        <v>79</v>
      </c>
      <c r="D22" s="22" t="s">
        <v>36</v>
      </c>
      <c r="E22" s="24">
        <v>40</v>
      </c>
      <c r="F22" s="54"/>
      <c r="G22" s="45"/>
      <c r="H22" s="55">
        <f t="shared" si="3"/>
        <v>0</v>
      </c>
      <c r="I22" s="56">
        <f t="shared" si="4"/>
        <v>0</v>
      </c>
      <c r="J22" s="57">
        <f t="shared" si="5"/>
        <v>0</v>
      </c>
      <c r="K22" s="60"/>
    </row>
    <row r="23" spans="1:11" s="51" customFormat="1" ht="15.75">
      <c r="A23" s="50"/>
      <c r="B23" s="21" t="s">
        <v>33</v>
      </c>
      <c r="C23" s="47" t="s">
        <v>80</v>
      </c>
      <c r="D23" s="22" t="s">
        <v>36</v>
      </c>
      <c r="E23" s="24">
        <v>30</v>
      </c>
      <c r="F23" s="54"/>
      <c r="G23" s="45"/>
      <c r="H23" s="55">
        <f t="shared" si="3"/>
        <v>0</v>
      </c>
      <c r="I23" s="56">
        <f t="shared" si="4"/>
        <v>0</v>
      </c>
      <c r="J23" s="57">
        <f t="shared" si="5"/>
        <v>0</v>
      </c>
      <c r="K23" s="60"/>
    </row>
    <row r="24" spans="1:11" s="51" customFormat="1" ht="15.75">
      <c r="A24" s="50"/>
      <c r="B24" s="21" t="s">
        <v>34</v>
      </c>
      <c r="C24" s="47" t="s">
        <v>81</v>
      </c>
      <c r="D24" s="22" t="s">
        <v>36</v>
      </c>
      <c r="E24" s="24">
        <v>30</v>
      </c>
      <c r="F24" s="54"/>
      <c r="G24" s="45"/>
      <c r="H24" s="55">
        <f t="shared" si="3"/>
        <v>0</v>
      </c>
      <c r="I24" s="56">
        <f t="shared" si="4"/>
        <v>0</v>
      </c>
      <c r="J24" s="57">
        <f t="shared" si="5"/>
        <v>0</v>
      </c>
      <c r="K24" s="60"/>
    </row>
    <row r="25" spans="1:11" s="51" customFormat="1" ht="15.75">
      <c r="A25" s="50"/>
      <c r="B25" s="21" t="s">
        <v>38</v>
      </c>
      <c r="C25" s="47" t="s">
        <v>82</v>
      </c>
      <c r="D25" s="22" t="s">
        <v>36</v>
      </c>
      <c r="E25" s="24">
        <v>15</v>
      </c>
      <c r="F25" s="54"/>
      <c r="G25" s="45"/>
      <c r="H25" s="55">
        <f t="shared" si="3"/>
        <v>0</v>
      </c>
      <c r="I25" s="56">
        <f t="shared" si="4"/>
        <v>0</v>
      </c>
      <c r="J25" s="57">
        <f t="shared" si="5"/>
        <v>0</v>
      </c>
      <c r="K25" s="60"/>
    </row>
    <row r="26" spans="1:11" s="51" customFormat="1" ht="15.75">
      <c r="A26" s="50"/>
      <c r="B26" s="21" t="s">
        <v>39</v>
      </c>
      <c r="C26" s="47" t="s">
        <v>83</v>
      </c>
      <c r="D26" s="22" t="s">
        <v>36</v>
      </c>
      <c r="E26" s="24">
        <v>30</v>
      </c>
      <c r="F26" s="54"/>
      <c r="G26" s="45"/>
      <c r="H26" s="55">
        <f t="shared" si="3"/>
        <v>0</v>
      </c>
      <c r="I26" s="56">
        <f t="shared" si="4"/>
        <v>0</v>
      </c>
      <c r="J26" s="57">
        <f t="shared" si="5"/>
        <v>0</v>
      </c>
      <c r="K26" s="60"/>
    </row>
    <row r="27" spans="1:11" s="51" customFormat="1" ht="15.75">
      <c r="A27" s="50"/>
      <c r="B27" s="21" t="s">
        <v>40</v>
      </c>
      <c r="C27" s="47" t="s">
        <v>84</v>
      </c>
      <c r="D27" s="22" t="s">
        <v>36</v>
      </c>
      <c r="E27" s="24">
        <v>20</v>
      </c>
      <c r="F27" s="54"/>
      <c r="G27" s="45"/>
      <c r="H27" s="55">
        <f t="shared" si="3"/>
        <v>0</v>
      </c>
      <c r="I27" s="56">
        <f t="shared" si="4"/>
        <v>0</v>
      </c>
      <c r="J27" s="57">
        <f t="shared" si="5"/>
        <v>0</v>
      </c>
      <c r="K27" s="60"/>
    </row>
    <row r="28" spans="1:11" s="51" customFormat="1" ht="15.75">
      <c r="A28" s="50"/>
      <c r="B28" s="21" t="s">
        <v>41</v>
      </c>
      <c r="C28" s="47" t="s">
        <v>85</v>
      </c>
      <c r="D28" s="22" t="s">
        <v>36</v>
      </c>
      <c r="E28" s="24">
        <v>80</v>
      </c>
      <c r="F28" s="54"/>
      <c r="G28" s="45"/>
      <c r="H28" s="55">
        <f t="shared" si="3"/>
        <v>0</v>
      </c>
      <c r="I28" s="56">
        <f t="shared" si="4"/>
        <v>0</v>
      </c>
      <c r="J28" s="57">
        <f t="shared" si="5"/>
        <v>0</v>
      </c>
      <c r="K28" s="60"/>
    </row>
    <row r="29" spans="1:11" s="51" customFormat="1" ht="15.75">
      <c r="A29" s="50"/>
      <c r="B29" s="21" t="s">
        <v>42</v>
      </c>
      <c r="C29" s="47" t="s">
        <v>86</v>
      </c>
      <c r="D29" s="22" t="s">
        <v>36</v>
      </c>
      <c r="E29" s="24">
        <v>80</v>
      </c>
      <c r="F29" s="54"/>
      <c r="G29" s="45"/>
      <c r="H29" s="55">
        <f t="shared" si="3"/>
        <v>0</v>
      </c>
      <c r="I29" s="56">
        <f t="shared" si="4"/>
        <v>0</v>
      </c>
      <c r="J29" s="57">
        <f t="shared" si="5"/>
        <v>0</v>
      </c>
      <c r="K29" s="60"/>
    </row>
    <row r="30" spans="1:11" s="51" customFormat="1" ht="15.75">
      <c r="A30" s="50"/>
      <c r="B30" s="21" t="s">
        <v>43</v>
      </c>
      <c r="C30" s="47" t="s">
        <v>87</v>
      </c>
      <c r="D30" s="22" t="s">
        <v>36</v>
      </c>
      <c r="E30" s="24">
        <v>500</v>
      </c>
      <c r="F30" s="54"/>
      <c r="G30" s="45"/>
      <c r="H30" s="55">
        <f t="shared" si="3"/>
        <v>0</v>
      </c>
      <c r="I30" s="56">
        <f t="shared" si="4"/>
        <v>0</v>
      </c>
      <c r="J30" s="57">
        <f t="shared" si="5"/>
        <v>0</v>
      </c>
      <c r="K30" s="60"/>
    </row>
    <row r="31" spans="1:11" s="51" customFormat="1" ht="15.75">
      <c r="A31" s="50"/>
      <c r="B31" s="21" t="s">
        <v>44</v>
      </c>
      <c r="C31" s="47" t="s">
        <v>88</v>
      </c>
      <c r="D31" s="22" t="s">
        <v>36</v>
      </c>
      <c r="E31" s="24">
        <v>40</v>
      </c>
      <c r="F31" s="54"/>
      <c r="G31" s="45"/>
      <c r="H31" s="55">
        <f t="shared" si="3"/>
        <v>0</v>
      </c>
      <c r="I31" s="56">
        <f t="shared" si="4"/>
        <v>0</v>
      </c>
      <c r="J31" s="57">
        <f t="shared" si="5"/>
        <v>0</v>
      </c>
      <c r="K31" s="60"/>
    </row>
    <row r="32" spans="1:11" s="51" customFormat="1" ht="15.75">
      <c r="A32" s="50"/>
      <c r="B32" s="21" t="s">
        <v>62</v>
      </c>
      <c r="C32" s="47" t="s">
        <v>89</v>
      </c>
      <c r="D32" s="22" t="s">
        <v>36</v>
      </c>
      <c r="E32" s="24">
        <v>130</v>
      </c>
      <c r="F32" s="54"/>
      <c r="G32" s="45"/>
      <c r="H32" s="55">
        <f t="shared" si="3"/>
        <v>0</v>
      </c>
      <c r="I32" s="56">
        <f t="shared" si="4"/>
        <v>0</v>
      </c>
      <c r="J32" s="57">
        <f t="shared" si="5"/>
        <v>0</v>
      </c>
      <c r="K32" s="60"/>
    </row>
    <row r="33" spans="1:11" s="51" customFormat="1" ht="15.75">
      <c r="A33" s="50"/>
      <c r="B33" s="21" t="s">
        <v>63</v>
      </c>
      <c r="C33" s="47" t="s">
        <v>90</v>
      </c>
      <c r="D33" s="22" t="s">
        <v>36</v>
      </c>
      <c r="E33" s="24">
        <v>200</v>
      </c>
      <c r="F33" s="54"/>
      <c r="G33" s="45"/>
      <c r="H33" s="55">
        <f t="shared" si="3"/>
        <v>0</v>
      </c>
      <c r="I33" s="56">
        <f t="shared" si="4"/>
        <v>0</v>
      </c>
      <c r="J33" s="57">
        <f t="shared" si="5"/>
        <v>0</v>
      </c>
      <c r="K33" s="60"/>
    </row>
    <row r="34" spans="1:11" s="51" customFormat="1" ht="15.75">
      <c r="A34" s="50"/>
      <c r="B34" s="21" t="s">
        <v>64</v>
      </c>
      <c r="C34" s="47" t="s">
        <v>91</v>
      </c>
      <c r="D34" s="22" t="s">
        <v>36</v>
      </c>
      <c r="E34" s="24">
        <v>500</v>
      </c>
      <c r="F34" s="54"/>
      <c r="G34" s="45"/>
      <c r="H34" s="55">
        <f t="shared" si="3"/>
        <v>0</v>
      </c>
      <c r="I34" s="56">
        <f t="shared" si="4"/>
        <v>0</v>
      </c>
      <c r="J34" s="57">
        <f t="shared" si="5"/>
        <v>0</v>
      </c>
      <c r="K34" s="60"/>
    </row>
    <row r="35" spans="1:11" s="51" customFormat="1" ht="15.75">
      <c r="A35" s="50"/>
      <c r="B35" s="21" t="s">
        <v>65</v>
      </c>
      <c r="C35" s="47" t="s">
        <v>92</v>
      </c>
      <c r="D35" s="22" t="s">
        <v>36</v>
      </c>
      <c r="E35" s="24">
        <v>300</v>
      </c>
      <c r="F35" s="54"/>
      <c r="G35" s="45"/>
      <c r="H35" s="55">
        <f t="shared" si="3"/>
        <v>0</v>
      </c>
      <c r="I35" s="56">
        <f t="shared" si="4"/>
        <v>0</v>
      </c>
      <c r="J35" s="57">
        <f t="shared" si="5"/>
        <v>0</v>
      </c>
      <c r="K35" s="60"/>
    </row>
    <row r="36" spans="1:11" s="51" customFormat="1" ht="15.75">
      <c r="A36" s="50"/>
      <c r="B36" s="21" t="s">
        <v>66</v>
      </c>
      <c r="C36" s="47" t="s">
        <v>93</v>
      </c>
      <c r="D36" s="22" t="s">
        <v>36</v>
      </c>
      <c r="E36" s="24">
        <v>180</v>
      </c>
      <c r="F36" s="54"/>
      <c r="G36" s="45"/>
      <c r="H36" s="55">
        <f t="shared" si="3"/>
        <v>0</v>
      </c>
      <c r="I36" s="56">
        <f t="shared" si="4"/>
        <v>0</v>
      </c>
      <c r="J36" s="57">
        <f t="shared" si="5"/>
        <v>0</v>
      </c>
      <c r="K36" s="60"/>
    </row>
    <row r="37" spans="1:11" s="51" customFormat="1" ht="16.5" thickBot="1">
      <c r="A37" s="50"/>
      <c r="B37" s="21" t="s">
        <v>67</v>
      </c>
      <c r="C37" s="47" t="s">
        <v>94</v>
      </c>
      <c r="D37" s="22" t="s">
        <v>36</v>
      </c>
      <c r="E37" s="24">
        <v>100</v>
      </c>
      <c r="F37" s="54"/>
      <c r="G37" s="45"/>
      <c r="H37" s="55">
        <f t="shared" ref="H37:H40" si="6">F37+(F37*G37)</f>
        <v>0</v>
      </c>
      <c r="I37" s="56">
        <f t="shared" ref="I37:I40" si="7">E37*F37</f>
        <v>0</v>
      </c>
      <c r="J37" s="57">
        <f t="shared" si="5"/>
        <v>0</v>
      </c>
      <c r="K37" s="60"/>
    </row>
    <row r="38" spans="1:11" s="51" customFormat="1" ht="15.75">
      <c r="A38" s="52"/>
      <c r="B38" s="21" t="s">
        <v>68</v>
      </c>
      <c r="C38" s="47" t="s">
        <v>95</v>
      </c>
      <c r="D38" s="22" t="s">
        <v>36</v>
      </c>
      <c r="E38" s="24">
        <v>70</v>
      </c>
      <c r="F38" s="54"/>
      <c r="G38" s="45"/>
      <c r="H38" s="55">
        <f t="shared" si="6"/>
        <v>0</v>
      </c>
      <c r="I38" s="56">
        <f t="shared" si="7"/>
        <v>0</v>
      </c>
      <c r="J38" s="57">
        <f t="shared" si="5"/>
        <v>0</v>
      </c>
      <c r="K38" s="60"/>
    </row>
    <row r="39" spans="1:11" s="51" customFormat="1" ht="15.75">
      <c r="A39" s="52"/>
      <c r="B39" s="21" t="s">
        <v>69</v>
      </c>
      <c r="C39" s="47" t="s">
        <v>96</v>
      </c>
      <c r="D39" s="22" t="s">
        <v>36</v>
      </c>
      <c r="E39" s="24">
        <v>150</v>
      </c>
      <c r="F39" s="54"/>
      <c r="G39" s="45"/>
      <c r="H39" s="55">
        <f t="shared" si="6"/>
        <v>0</v>
      </c>
      <c r="I39" s="56">
        <f t="shared" si="7"/>
        <v>0</v>
      </c>
      <c r="J39" s="57">
        <f t="shared" si="5"/>
        <v>0</v>
      </c>
      <c r="K39" s="60"/>
    </row>
    <row r="40" spans="1:11" s="51" customFormat="1" ht="16.5" thickBot="1">
      <c r="A40" s="52"/>
      <c r="B40" s="21" t="s">
        <v>70</v>
      </c>
      <c r="C40" s="47"/>
      <c r="D40" s="22" t="s">
        <v>36</v>
      </c>
      <c r="E40" s="24"/>
      <c r="F40" s="54"/>
      <c r="G40" s="45"/>
      <c r="H40" s="55">
        <f t="shared" si="6"/>
        <v>0</v>
      </c>
      <c r="I40" s="56">
        <f t="shared" si="7"/>
        <v>0</v>
      </c>
      <c r="J40" s="57">
        <f t="shared" ref="J40" si="8">H40*E40</f>
        <v>0</v>
      </c>
      <c r="K40" s="60"/>
    </row>
    <row r="41" spans="1:11" ht="30" customHeight="1" thickTop="1" thickBot="1">
      <c r="F41" s="63" t="s">
        <v>23</v>
      </c>
      <c r="G41" s="64"/>
      <c r="H41" s="65"/>
      <c r="I41" s="42">
        <f>SUM(I14:I40)</f>
        <v>0</v>
      </c>
      <c r="J41" s="43">
        <f>SUM(J14:J40)</f>
        <v>0</v>
      </c>
    </row>
    <row r="42" spans="1:11" ht="30" customHeight="1" thickTop="1">
      <c r="F42" s="35"/>
      <c r="G42" s="35"/>
      <c r="H42" s="35"/>
      <c r="I42" s="36"/>
      <c r="J42" s="36"/>
    </row>
    <row r="44" spans="1:11">
      <c r="B44" s="62"/>
    </row>
    <row r="45" spans="1:11">
      <c r="B45" s="62"/>
    </row>
    <row r="46" spans="1:11" s="53" customFormat="1" ht="15"/>
    <row r="47" spans="1:11" s="53" customFormat="1" ht="15"/>
    <row r="48" spans="1:11" s="53" customFormat="1" ht="15"/>
    <row r="49" s="53" customFormat="1" ht="15"/>
    <row r="50" s="53" customFormat="1" ht="15"/>
    <row r="51" s="53" customFormat="1" ht="15"/>
    <row r="52" s="53" customFormat="1" ht="15"/>
    <row r="53" s="53" customFormat="1" ht="15"/>
    <row r="54" s="53" customFormat="1" ht="15"/>
  </sheetData>
  <mergeCells count="1">
    <mergeCell ref="F41:H41"/>
  </mergeCells>
  <pageMargins left="0.7" right="0.7" top="0.75" bottom="0.75" header="0.3" footer="0.3"/>
  <pageSetup paperSize="9" scale="76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Ryby świeże</vt:lpstr>
      <vt:lpstr>Ryby mrożone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lkowalik</dc:creator>
  <cp:lastModifiedBy>Anuszkiewicz Milena</cp:lastModifiedBy>
  <cp:lastPrinted>2020-10-06T10:13:37Z</cp:lastPrinted>
  <dcterms:created xsi:type="dcterms:W3CDTF">2013-10-18T08:03:15Z</dcterms:created>
  <dcterms:modified xsi:type="dcterms:W3CDTF">2022-02-08T12:49:37Z</dcterms:modified>
</cp:coreProperties>
</file>