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PT Wierzba 2022\2024\SPOŻYWKA\12. RYBY wyslane 16.04.2024\1. ogłoszenie\"/>
    </mc:Choice>
  </mc:AlternateContent>
  <xr:revisionPtr revIDLastSave="0" documentId="13_ncr:1_{416161D7-957E-437D-B64C-7D707017805A}" xr6:coauthVersionLast="47" xr6:coauthVersionMax="47" xr10:uidLastSave="{00000000-0000-0000-0000-000000000000}"/>
  <bookViews>
    <workbookView xWindow="17880" yWindow="4575" windowWidth="25260" windowHeight="16275" tabRatio="450" xr2:uid="{00000000-000D-0000-FFFF-FFFF00000000}"/>
  </bookViews>
  <sheets>
    <sheet name="Ryby świeże" sheetId="33" r:id="rId1"/>
    <sheet name="Ryby mrożone" sheetId="34" r:id="rId2"/>
  </sheets>
  <definedNames>
    <definedName name="Excel_BuiltIn__FilterDatabase" localSheetId="1">#REF!</definedName>
    <definedName name="Excel_BuiltIn__FilterDatabase">#REF!</definedName>
    <definedName name="OLE_LINK1_1" localSheetId="1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4" l="1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H18" i="34"/>
  <c r="J18" i="34" s="1"/>
  <c r="H19" i="34"/>
  <c r="J19" i="34" s="1"/>
  <c r="H20" i="34"/>
  <c r="J20" i="34" s="1"/>
  <c r="H21" i="34"/>
  <c r="J21" i="34" s="1"/>
  <c r="H22" i="34"/>
  <c r="J22" i="34" s="1"/>
  <c r="H23" i="34"/>
  <c r="J23" i="34" s="1"/>
  <c r="H24" i="34"/>
  <c r="J24" i="34" s="1"/>
  <c r="H25" i="34"/>
  <c r="J25" i="34" s="1"/>
  <c r="H26" i="34"/>
  <c r="J26" i="34" s="1"/>
  <c r="H27" i="34"/>
  <c r="J27" i="34" s="1"/>
  <c r="H28" i="34"/>
  <c r="J28" i="34" s="1"/>
  <c r="H29" i="34"/>
  <c r="J29" i="34" s="1"/>
  <c r="H30" i="34"/>
  <c r="J30" i="34" s="1"/>
  <c r="H31" i="34"/>
  <c r="J31" i="34" s="1"/>
  <c r="H32" i="34"/>
  <c r="J32" i="34" s="1"/>
  <c r="H33" i="34"/>
  <c r="J33" i="34" s="1"/>
  <c r="H34" i="34"/>
  <c r="J34" i="34" s="1"/>
  <c r="I18" i="33"/>
  <c r="I19" i="33"/>
  <c r="I20" i="33"/>
  <c r="I21" i="33"/>
  <c r="I22" i="33"/>
  <c r="I23" i="33"/>
  <c r="I24" i="33"/>
  <c r="I25" i="33"/>
  <c r="I26" i="33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15" i="33" l="1"/>
  <c r="J15" i="33" s="1"/>
  <c r="I15" i="33"/>
  <c r="I17" i="34"/>
  <c r="I15" i="34"/>
  <c r="H17" i="34"/>
  <c r="H16" i="34"/>
  <c r="I16" i="34"/>
  <c r="H15" i="34"/>
  <c r="J17" i="34" l="1"/>
  <c r="J16" i="34"/>
  <c r="J15" i="34"/>
  <c r="I35" i="34"/>
  <c r="H17" i="33"/>
  <c r="J17" i="33" s="1"/>
  <c r="I17" i="33"/>
  <c r="J35" i="34" l="1"/>
  <c r="I16" i="33"/>
  <c r="H16" i="33"/>
  <c r="J16" i="33" s="1"/>
  <c r="I27" i="33" l="1"/>
  <c r="J27" i="33"/>
</calcChain>
</file>

<file path=xl/sharedStrings.xml><?xml version="1.0" encoding="utf-8"?>
<sst xmlns="http://schemas.openxmlformats.org/spreadsheetml/2006/main" count="162" uniqueCount="85">
  <si>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</si>
  <si>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</si>
  <si>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</si>
  <si>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</si>
  <si>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</si>
  <si>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</si>
  <si>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</si>
  <si>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</si>
  <si>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</si>
  <si>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</si>
  <si>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</si>
  <si>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</si>
  <si>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</si>
  <si>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</si>
  <si>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</si>
  <si>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</si>
  <si>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</si>
  <si>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</si>
  <si>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</si>
  <si>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</si>
  <si>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</si>
  <si>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</si>
  <si>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</si>
  <si>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</si>
  <si>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</si>
  <si>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</si>
  <si>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</si>
  <si>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</si>
  <si>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</si>
  <si>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</si>
  <si>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</si>
  <si>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</si>
  <si>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</si>
  <si>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</si>
  <si>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</si>
  <si>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</si>
  <si>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</si>
  <si>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</si>
  <si>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</si>
  <si>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</si>
  <si>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 xml:space="preserve">sandacz patroszony </t>
  </si>
  <si>
    <t>sielawka</t>
  </si>
  <si>
    <t>węgorz patroszony</t>
  </si>
  <si>
    <t>leszcz patroszony</t>
  </si>
  <si>
    <t>pstrąg wędzony</t>
  </si>
  <si>
    <t>węgorz wędzony</t>
  </si>
  <si>
    <t>sielawka wędzona</t>
  </si>
  <si>
    <t>sieja wędzona</t>
  </si>
  <si>
    <t>jesiotr wędzony</t>
  </si>
  <si>
    <t>troć wędzona</t>
  </si>
  <si>
    <t>19.</t>
  </si>
  <si>
    <t>20.</t>
  </si>
  <si>
    <t>pstrąg filet</t>
  </si>
  <si>
    <t>miętus tusza</t>
  </si>
  <si>
    <t>tuńczyk stek</t>
  </si>
  <si>
    <t>mule</t>
  </si>
  <si>
    <t>małż wenus</t>
  </si>
  <si>
    <t>okładniczki</t>
  </si>
  <si>
    <t>krewetki coc</t>
  </si>
  <si>
    <t>mieszanka morska</t>
  </si>
  <si>
    <t>raki (0,5 kg)</t>
  </si>
  <si>
    <t>krewetki królewskie 16/20</t>
  </si>
  <si>
    <t>sandacz filet (300-500)</t>
  </si>
  <si>
    <t>lin filet</t>
  </si>
  <si>
    <t>śledzie solone</t>
  </si>
  <si>
    <t>pstrąg patroszony</t>
  </si>
  <si>
    <t>okoń filet</t>
  </si>
  <si>
    <t>szczupak filet ze skórką</t>
  </si>
  <si>
    <t>morszczuk filet</t>
  </si>
  <si>
    <t xml:space="preserve">Sukcesywna dostawa ryb świeżych (kat. I) i mrożonych (kat. I)  dla Polskiej Akademii Nauk Domu Pracy Twórczej w Wierzbie                                                </t>
  </si>
  <si>
    <t>FORMULARZ ASORTYMENTOWO-CENOWY</t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</si>
  <si>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>.</t>
    </r>
  </si>
  <si>
    <t>okoń patroszony 5kg</t>
  </si>
  <si>
    <t>opak</t>
  </si>
  <si>
    <t>śledź w zalewie octowej 4kg</t>
  </si>
  <si>
    <t xml:space="preserve">łosoś wędzony </t>
  </si>
  <si>
    <t>łosoś sałatkowy</t>
  </si>
  <si>
    <t>krewetki 31/40</t>
  </si>
  <si>
    <t xml:space="preserve">(w ciągu 12 mies. od daty zawarcia umowy). </t>
  </si>
  <si>
    <t>….....................................................................</t>
  </si>
  <si>
    <t>data i podpis Wykonawcy</t>
  </si>
  <si>
    <r>
      <t xml:space="preserve">WARTOŚĆ </t>
    </r>
    <r>
      <rPr>
        <b/>
        <u/>
        <sz val="8"/>
        <rFont val="Arial"/>
        <family val="2"/>
        <charset val="238"/>
      </rPr>
      <t>JEDNOSTKOWA</t>
    </r>
    <r>
      <rPr>
        <b/>
        <sz val="8"/>
        <rFont val="Arial"/>
        <family val="2"/>
        <charset val="238"/>
      </rPr>
      <t xml:space="preserve"> NETTO</t>
    </r>
  </si>
  <si>
    <r>
      <t xml:space="preserve">WARTOŚĆ </t>
    </r>
    <r>
      <rPr>
        <b/>
        <u/>
        <sz val="8"/>
        <rFont val="Arial"/>
        <family val="2"/>
        <charset val="238"/>
      </rPr>
      <t>JEDNOSTKOWA</t>
    </r>
    <r>
      <rPr>
        <b/>
        <sz val="8"/>
        <rFont val="Arial"/>
        <family val="2"/>
        <charset val="238"/>
      </rPr>
      <t xml:space="preserve"> BRUTTO</t>
    </r>
  </si>
  <si>
    <r>
      <t xml:space="preserve">WARTOŚĆ </t>
    </r>
    <r>
      <rPr>
        <b/>
        <u/>
        <sz val="8"/>
        <rFont val="Arial"/>
        <family val="2"/>
        <charset val="238"/>
      </rPr>
      <t>CAŁKOWITA</t>
    </r>
    <r>
      <rPr>
        <b/>
        <sz val="8"/>
        <rFont val="Arial"/>
        <family val="2"/>
        <charset val="238"/>
      </rPr>
      <t xml:space="preserve"> NETTO</t>
    </r>
  </si>
  <si>
    <r>
      <t xml:space="preserve">WARTOŚĆ </t>
    </r>
    <r>
      <rPr>
        <b/>
        <u/>
        <sz val="8"/>
        <rFont val="Arial"/>
        <family val="2"/>
        <charset val="238"/>
      </rPr>
      <t>CAŁKOWITA</t>
    </r>
    <r>
      <rPr>
        <b/>
        <sz val="8"/>
        <rFont val="Arial"/>
        <family val="2"/>
        <charset val="238"/>
      </rPr>
      <t xml:space="preserve"> BRUTTO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</si>
</sst>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rgb="FFC0000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0" fillId="0" borderId="0"/>
    <xf numFmtId="0" fontId="20" fillId="0" borderId="0"/>
    <xf numFmtId="0" fontId="19" fillId="0" borderId="0"/>
    <xf numFmtId="0" fontId="4" fillId="0" borderId="0"/>
    <xf numFmtId="166" fontId="9" fillId="0" borderId="0"/>
    <xf numFmtId="0" fontId="4" fillId="0" borderId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167" fontId="22" fillId="0" borderId="0" applyFill="0" applyBorder="0" applyAlignment="0" applyProtection="0"/>
    <xf numFmtId="0" fontId="21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5" fillId="2" borderId="0" xfId="1" applyFont="1" applyFill="1" applyAlignment="1">
      <alignment horizontal="left" vertical="center"/>
    </xf>
    <xf numFmtId="0" fontId="16" fillId="2" borderId="0" xfId="0" applyFont="1" applyFill="1"/>
    <xf numFmtId="0" fontId="0" fillId="2" borderId="0" xfId="0" applyFill="1" applyAlignment="1">
      <alignment vertical="top"/>
    </xf>
    <xf numFmtId="165" fontId="15" fillId="2" borderId="0" xfId="1" applyNumberFormat="1" applyFont="1" applyFill="1" applyAlignment="1">
      <alignment horizontal="left" vertical="center"/>
    </xf>
    <xf numFmtId="0" fontId="0" fillId="2" borderId="0" xfId="0" applyFill="1" applyAlignment="1">
      <alignment horizontal="right" vertical="center" wrapText="1"/>
    </xf>
    <xf numFmtId="165" fontId="1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26" fillId="5" borderId="1" xfId="1" applyFont="1" applyFill="1" applyBorder="1" applyAlignment="1">
      <alignment horizontal="left" vertical="center"/>
    </xf>
    <xf numFmtId="9" fontId="0" fillId="2" borderId="0" xfId="0" applyNumberForma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2" fillId="2" borderId="0" xfId="0" applyFont="1" applyFill="1"/>
    <xf numFmtId="0" fontId="33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34" fillId="0" borderId="0" xfId="0" applyFont="1" applyAlignment="1">
      <alignment vertical="center"/>
    </xf>
    <xf numFmtId="0" fontId="35" fillId="6" borderId="22" xfId="0" applyFont="1" applyFill="1" applyBorder="1" applyAlignment="1">
      <alignment horizontal="center" vertical="center"/>
    </xf>
    <xf numFmtId="0" fontId="35" fillId="6" borderId="23" xfId="0" applyFont="1" applyFill="1" applyBorder="1" applyAlignment="1">
      <alignment horizontal="center" vertical="center"/>
    </xf>
    <xf numFmtId="0" fontId="35" fillId="6" borderId="24" xfId="0" applyFont="1" applyFill="1" applyBorder="1" applyAlignment="1">
      <alignment horizontal="center" vertical="center"/>
    </xf>
    <xf numFmtId="0" fontId="35" fillId="6" borderId="25" xfId="0" applyFont="1" applyFill="1" applyBorder="1" applyAlignment="1">
      <alignment horizontal="center" vertical="center"/>
    </xf>
    <xf numFmtId="0" fontId="35" fillId="6" borderId="26" xfId="0" applyFont="1" applyFill="1" applyBorder="1" applyAlignment="1">
      <alignment horizontal="center" vertical="center"/>
    </xf>
    <xf numFmtId="0" fontId="35" fillId="6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6" fillId="0" borderId="0" xfId="0" applyFont="1" applyFill="1"/>
    <xf numFmtId="0" fontId="37" fillId="0" borderId="0" xfId="0" applyFont="1" applyFill="1" applyBorder="1" applyAlignment="1">
      <alignment horizontal="right" vertical="center" wrapText="1"/>
    </xf>
    <xf numFmtId="165" fontId="38" fillId="0" borderId="0" xfId="0" applyNumberFormat="1" applyFont="1" applyFill="1" applyBorder="1" applyAlignment="1">
      <alignment horizontal="center" vertical="center"/>
    </xf>
    <xf numFmtId="0" fontId="36" fillId="2" borderId="0" xfId="0" applyFont="1" applyFill="1"/>
    <xf numFmtId="0" fontId="36" fillId="2" borderId="0" xfId="0" applyFont="1" applyFill="1" applyAlignment="1">
      <alignment horizontal="right" vertical="center" wrapText="1"/>
    </xf>
    <xf numFmtId="165" fontId="38" fillId="2" borderId="0" xfId="0" applyNumberFormat="1" applyFont="1" applyFill="1" applyAlignment="1">
      <alignment horizontal="center" vertical="center"/>
    </xf>
    <xf numFmtId="0" fontId="39" fillId="0" borderId="0" xfId="0" applyFont="1" applyAlignment="1">
      <alignment vertical="center"/>
    </xf>
    <xf numFmtId="0" fontId="36" fillId="2" borderId="0" xfId="0" applyFont="1" applyFill="1" applyAlignment="1">
      <alignment horizontal="center"/>
    </xf>
    <xf numFmtId="0" fontId="36" fillId="2" borderId="7" xfId="0" applyFont="1" applyFill="1" applyBorder="1"/>
    <xf numFmtId="0" fontId="40" fillId="3" borderId="8" xfId="0" applyFont="1" applyFill="1" applyBorder="1" applyAlignment="1">
      <alignment horizontal="center" wrapText="1"/>
    </xf>
    <xf numFmtId="0" fontId="40" fillId="3" borderId="7" xfId="0" applyFont="1" applyFill="1" applyBorder="1" applyAlignment="1">
      <alignment horizontal="center" wrapText="1"/>
    </xf>
    <xf numFmtId="0" fontId="40" fillId="3" borderId="11" xfId="0" applyFont="1" applyFill="1" applyBorder="1" applyAlignment="1">
      <alignment horizontal="center" wrapText="1"/>
    </xf>
    <xf numFmtId="0" fontId="40" fillId="3" borderId="12" xfId="0" applyFont="1" applyFill="1" applyBorder="1" applyAlignment="1">
      <alignment horizontal="center" wrapText="1"/>
    </xf>
    <xf numFmtId="0" fontId="40" fillId="3" borderId="6" xfId="0" applyFont="1" applyFill="1" applyBorder="1" applyAlignment="1">
      <alignment horizontal="center" wrapText="1"/>
    </xf>
    <xf numFmtId="0" fontId="40" fillId="3" borderId="2" xfId="0" applyFont="1" applyFill="1" applyBorder="1" applyAlignment="1">
      <alignment horizontal="center" wrapText="1"/>
    </xf>
    <xf numFmtId="2" fontId="40" fillId="2" borderId="6" xfId="3" applyNumberFormat="1" applyFont="1" applyFill="1" applyBorder="1" applyAlignment="1">
      <alignment horizontal="center" wrapText="1"/>
    </xf>
    <xf numFmtId="165" fontId="40" fillId="2" borderId="6" xfId="3" applyNumberFormat="1" applyFont="1" applyFill="1" applyBorder="1" applyAlignment="1">
      <alignment horizontal="center" wrapText="1"/>
    </xf>
    <xf numFmtId="2" fontId="40" fillId="2" borderId="2" xfId="3" applyNumberFormat="1" applyFont="1" applyFill="1" applyBorder="1" applyAlignment="1">
      <alignment horizontal="center" wrapText="1"/>
    </xf>
    <xf numFmtId="165" fontId="40" fillId="2" borderId="2" xfId="3" applyNumberFormat="1" applyFont="1" applyFill="1" applyBorder="1" applyAlignment="1">
      <alignment horizontal="center" wrapText="1"/>
    </xf>
    <xf numFmtId="165" fontId="40" fillId="2" borderId="13" xfId="3" applyNumberFormat="1" applyFont="1" applyFill="1" applyBorder="1" applyAlignment="1">
      <alignment horizontal="center" wrapText="1"/>
    </xf>
    <xf numFmtId="165" fontId="40" fillId="2" borderId="14" xfId="3" applyNumberFormat="1" applyFont="1" applyFill="1" applyBorder="1" applyAlignment="1">
      <alignment horizontal="center" wrapText="1"/>
    </xf>
    <xf numFmtId="0" fontId="36" fillId="2" borderId="5" xfId="0" applyFont="1" applyFill="1" applyBorder="1" applyAlignment="1">
      <alignment vertical="top"/>
    </xf>
    <xf numFmtId="0" fontId="40" fillId="3" borderId="3" xfId="0" applyFont="1" applyFill="1" applyBorder="1" applyAlignment="1">
      <alignment horizontal="center" vertical="top" wrapText="1"/>
    </xf>
    <xf numFmtId="0" fontId="40" fillId="3" borderId="5" xfId="0" applyFont="1" applyFill="1" applyBorder="1" applyAlignment="1">
      <alignment horizontal="center" vertical="top" wrapText="1"/>
    </xf>
    <xf numFmtId="0" fontId="42" fillId="3" borderId="5" xfId="0" applyFont="1" applyFill="1" applyBorder="1" applyAlignment="1">
      <alignment horizontal="center" vertical="top" wrapText="1"/>
    </xf>
    <xf numFmtId="0" fontId="42" fillId="3" borderId="3" xfId="0" applyFont="1" applyFill="1" applyBorder="1" applyAlignment="1">
      <alignment horizontal="center" vertical="top" wrapText="1"/>
    </xf>
    <xf numFmtId="0" fontId="42" fillId="3" borderId="15" xfId="0" applyFont="1" applyFill="1" applyBorder="1" applyAlignment="1">
      <alignment horizontal="center" vertical="top" wrapText="1"/>
    </xf>
    <xf numFmtId="0" fontId="42" fillId="3" borderId="16" xfId="0" applyFont="1" applyFill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 wrapText="1"/>
    </xf>
    <xf numFmtId="165" fontId="46" fillId="5" borderId="1" xfId="0" applyNumberFormat="1" applyFont="1" applyFill="1" applyBorder="1" applyAlignment="1">
      <alignment horizontal="center" vertical="center"/>
    </xf>
    <xf numFmtId="9" fontId="43" fillId="5" borderId="1" xfId="0" applyNumberFormat="1" applyFont="1" applyFill="1" applyBorder="1" applyAlignment="1">
      <alignment horizontal="center" vertical="center"/>
    </xf>
    <xf numFmtId="165" fontId="46" fillId="2" borderId="4" xfId="0" applyNumberFormat="1" applyFont="1" applyFill="1" applyBorder="1" applyAlignment="1">
      <alignment horizontal="center" vertical="center"/>
    </xf>
    <xf numFmtId="165" fontId="46" fillId="2" borderId="17" xfId="0" applyNumberFormat="1" applyFont="1" applyFill="1" applyBorder="1" applyAlignment="1">
      <alignment horizontal="center" vertical="center"/>
    </xf>
    <xf numFmtId="165" fontId="46" fillId="2" borderId="18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right" vertical="center" wrapText="1"/>
    </xf>
    <xf numFmtId="0" fontId="37" fillId="4" borderId="10" xfId="0" applyFont="1" applyFill="1" applyBorder="1" applyAlignment="1">
      <alignment horizontal="right" vertical="center" wrapText="1"/>
    </xf>
    <xf numFmtId="0" fontId="37" fillId="4" borderId="19" xfId="0" applyFont="1" applyFill="1" applyBorder="1" applyAlignment="1">
      <alignment horizontal="right" vertical="center" wrapText="1"/>
    </xf>
    <xf numFmtId="165" fontId="38" fillId="4" borderId="20" xfId="0" applyNumberFormat="1" applyFont="1" applyFill="1" applyBorder="1" applyAlignment="1">
      <alignment horizontal="center" vertical="center"/>
    </xf>
    <xf numFmtId="165" fontId="38" fillId="4" borderId="2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51435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51435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C4E1B2A-2C05-490C-920D-4BC71F534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activeCell="C25" sqref="C25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G1" s="30" t="s">
        <v>70</v>
      </c>
      <c r="H1" s="31"/>
      <c r="I1" s="31"/>
      <c r="J1" s="32"/>
    </row>
    <row r="2" spans="1:12" s="2" customFormat="1" ht="18.75" thickBot="1">
      <c r="B2" s="3"/>
      <c r="C2" s="11" t="s">
        <v>30</v>
      </c>
      <c r="D2" s="6"/>
      <c r="G2" s="33"/>
      <c r="H2" s="34"/>
      <c r="I2" s="34"/>
      <c r="J2" s="35"/>
    </row>
    <row r="3" spans="1:12" s="2" customFormat="1">
      <c r="B3" s="3"/>
    </row>
    <row r="4" spans="1:12" s="2" customFormat="1">
      <c r="B4" s="3"/>
      <c r="D4" s="4"/>
    </row>
    <row r="5" spans="1:12" s="22" customFormat="1" ht="18">
      <c r="B5" s="3"/>
      <c r="C5" s="28" t="s">
        <v>69</v>
      </c>
    </row>
    <row r="6" spans="1:12" s="22" customFormat="1" ht="18">
      <c r="B6" s="3"/>
      <c r="C6" s="28" t="s">
        <v>78</v>
      </c>
    </row>
    <row r="7" spans="1:12" s="2" customFormat="1" ht="15.75">
      <c r="B7" s="3"/>
      <c r="C7" s="7"/>
      <c r="D7" s="8"/>
      <c r="L7" s="21"/>
    </row>
    <row r="8" spans="1:12" s="2" customFormat="1" ht="17.45" customHeight="1">
      <c r="B8" s="3"/>
      <c r="C8" s="15" t="s">
        <v>21</v>
      </c>
      <c r="D8" s="19" t="s">
        <v>20</v>
      </c>
      <c r="E8" s="20"/>
      <c r="F8" s="16" t="s">
        <v>22</v>
      </c>
      <c r="G8" s="17"/>
      <c r="H8" s="17"/>
      <c r="I8" s="17"/>
      <c r="J8" s="17"/>
    </row>
    <row r="9" spans="1:12" s="14" customFormat="1" ht="15">
      <c r="B9" s="18"/>
      <c r="C9" s="18"/>
      <c r="D9" s="14" t="s">
        <v>23</v>
      </c>
      <c r="F9" s="18"/>
      <c r="H9" s="18"/>
    </row>
    <row r="10" spans="1:12" s="14" customFormat="1" ht="15">
      <c r="B10" s="18"/>
      <c r="C10" s="18"/>
      <c r="D10" s="36" t="s">
        <v>71</v>
      </c>
      <c r="F10" s="18"/>
      <c r="H10" s="18"/>
    </row>
    <row r="11" spans="1:12" s="2" customFormat="1" ht="15" thickBot="1">
      <c r="B11" s="3"/>
      <c r="C11" s="3"/>
      <c r="F11" s="3"/>
      <c r="H11" s="3"/>
    </row>
    <row r="12" spans="1:12" ht="13.5" customHeight="1">
      <c r="B12" s="45"/>
      <c r="C12" s="46" t="s">
        <v>5</v>
      </c>
      <c r="D12" s="47" t="s">
        <v>6</v>
      </c>
      <c r="E12" s="47" t="s">
        <v>15</v>
      </c>
      <c r="F12" s="47" t="s">
        <v>7</v>
      </c>
      <c r="G12" s="46" t="s">
        <v>18</v>
      </c>
      <c r="H12" s="46" t="s">
        <v>8</v>
      </c>
      <c r="I12" s="48" t="s">
        <v>9</v>
      </c>
      <c r="J12" s="49" t="s">
        <v>10</v>
      </c>
      <c r="K12" s="2"/>
    </row>
    <row r="13" spans="1:12" s="9" customFormat="1" ht="23.25" customHeight="1">
      <c r="B13" s="50" t="s">
        <v>11</v>
      </c>
      <c r="C13" s="51" t="s">
        <v>12</v>
      </c>
      <c r="D13" s="52" t="s">
        <v>13</v>
      </c>
      <c r="E13" s="52" t="s">
        <v>24</v>
      </c>
      <c r="F13" s="53" t="s">
        <v>81</v>
      </c>
      <c r="G13" s="54" t="s">
        <v>14</v>
      </c>
      <c r="H13" s="55" t="s">
        <v>82</v>
      </c>
      <c r="I13" s="56" t="s">
        <v>83</v>
      </c>
      <c r="J13" s="57" t="s">
        <v>84</v>
      </c>
    </row>
    <row r="14" spans="1:12" s="10" customFormat="1" ht="12" customHeight="1">
      <c r="B14" s="58"/>
      <c r="C14" s="59"/>
      <c r="D14" s="60"/>
      <c r="E14" s="61"/>
      <c r="F14" s="61" t="s">
        <v>16</v>
      </c>
      <c r="G14" s="59"/>
      <c r="H14" s="62" t="s">
        <v>17</v>
      </c>
      <c r="I14" s="63" t="s">
        <v>16</v>
      </c>
      <c r="J14" s="64" t="s">
        <v>17</v>
      </c>
    </row>
    <row r="15" spans="1:12" s="24" customFormat="1" ht="15.75">
      <c r="A15" s="23"/>
      <c r="B15" s="65" t="s">
        <v>0</v>
      </c>
      <c r="C15" s="66" t="s">
        <v>72</v>
      </c>
      <c r="D15" s="67" t="s">
        <v>73</v>
      </c>
      <c r="E15" s="68">
        <v>60</v>
      </c>
      <c r="F15" s="69"/>
      <c r="G15" s="70"/>
      <c r="H15" s="71">
        <f t="shared" ref="H15" si="0">F15+(F15*G15)</f>
        <v>0</v>
      </c>
      <c r="I15" s="72">
        <f>E15*F15</f>
        <v>0</v>
      </c>
      <c r="J15" s="73">
        <f>H15*E15</f>
        <v>0</v>
      </c>
      <c r="K15" s="27"/>
    </row>
    <row r="16" spans="1:12" s="24" customFormat="1" ht="15.75">
      <c r="A16" s="25"/>
      <c r="B16" s="65" t="s">
        <v>32</v>
      </c>
      <c r="C16" s="66" t="s">
        <v>40</v>
      </c>
      <c r="D16" s="67" t="s">
        <v>73</v>
      </c>
      <c r="E16" s="68">
        <v>120</v>
      </c>
      <c r="F16" s="69"/>
      <c r="G16" s="70"/>
      <c r="H16" s="71">
        <f t="shared" ref="H16" si="1">F16+(F16*G16)</f>
        <v>0</v>
      </c>
      <c r="I16" s="72">
        <f t="shared" ref="I16" si="2">E16*F16</f>
        <v>0</v>
      </c>
      <c r="J16" s="73">
        <f t="shared" ref="J16" si="3">H16*E16</f>
        <v>0</v>
      </c>
      <c r="K16" s="27"/>
    </row>
    <row r="17" spans="1:11" s="24" customFormat="1" ht="15.75">
      <c r="A17" s="23"/>
      <c r="B17" s="65" t="s">
        <v>1</v>
      </c>
      <c r="C17" s="66" t="s">
        <v>41</v>
      </c>
      <c r="D17" s="67" t="s">
        <v>31</v>
      </c>
      <c r="E17" s="68">
        <v>40</v>
      </c>
      <c r="F17" s="69"/>
      <c r="G17" s="70"/>
      <c r="H17" s="71">
        <f>F17+(F17*G17)</f>
        <v>0</v>
      </c>
      <c r="I17" s="72">
        <f>E17*F17</f>
        <v>0</v>
      </c>
      <c r="J17" s="73">
        <f>H17*E17</f>
        <v>0</v>
      </c>
      <c r="K17" s="27"/>
    </row>
    <row r="18" spans="1:11" s="24" customFormat="1" ht="15.75">
      <c r="A18" s="23"/>
      <c r="B18" s="65" t="s">
        <v>2</v>
      </c>
      <c r="C18" s="66" t="s">
        <v>42</v>
      </c>
      <c r="D18" s="67" t="s">
        <v>31</v>
      </c>
      <c r="E18" s="68">
        <v>30</v>
      </c>
      <c r="F18" s="69"/>
      <c r="G18" s="70"/>
      <c r="H18" s="71">
        <f t="shared" ref="H18:H26" si="4">F18+(F18*G18)</f>
        <v>0</v>
      </c>
      <c r="I18" s="72">
        <f t="shared" ref="I18:I26" si="5">E18*F18</f>
        <v>0</v>
      </c>
      <c r="J18" s="73">
        <f t="shared" ref="J18:J26" si="6">H18*E18</f>
        <v>0</v>
      </c>
      <c r="K18" s="27"/>
    </row>
    <row r="19" spans="1:11" s="24" customFormat="1" ht="15.75">
      <c r="A19" s="23"/>
      <c r="B19" s="65" t="s">
        <v>3</v>
      </c>
      <c r="C19" s="66" t="s">
        <v>43</v>
      </c>
      <c r="D19" s="67" t="s">
        <v>31</v>
      </c>
      <c r="E19" s="68">
        <v>50</v>
      </c>
      <c r="F19" s="69"/>
      <c r="G19" s="70"/>
      <c r="H19" s="71">
        <f t="shared" si="4"/>
        <v>0</v>
      </c>
      <c r="I19" s="72">
        <f t="shared" si="5"/>
        <v>0</v>
      </c>
      <c r="J19" s="73">
        <f t="shared" si="6"/>
        <v>0</v>
      </c>
      <c r="K19" s="27"/>
    </row>
    <row r="20" spans="1:11" s="24" customFormat="1" ht="15.75">
      <c r="A20" s="23"/>
      <c r="B20" s="65" t="s">
        <v>4</v>
      </c>
      <c r="C20" s="66" t="s">
        <v>44</v>
      </c>
      <c r="D20" s="67" t="s">
        <v>31</v>
      </c>
      <c r="E20" s="68">
        <v>40</v>
      </c>
      <c r="F20" s="69"/>
      <c r="G20" s="70"/>
      <c r="H20" s="71">
        <f t="shared" si="4"/>
        <v>0</v>
      </c>
      <c r="I20" s="72">
        <f t="shared" si="5"/>
        <v>0</v>
      </c>
      <c r="J20" s="73">
        <f t="shared" si="6"/>
        <v>0</v>
      </c>
      <c r="K20" s="27"/>
    </row>
    <row r="21" spans="1:11" s="24" customFormat="1" ht="15.75">
      <c r="A21" s="23"/>
      <c r="B21" s="65" t="s">
        <v>25</v>
      </c>
      <c r="C21" s="66" t="s">
        <v>45</v>
      </c>
      <c r="D21" s="67" t="s">
        <v>31</v>
      </c>
      <c r="E21" s="68">
        <v>20</v>
      </c>
      <c r="F21" s="69"/>
      <c r="G21" s="70"/>
      <c r="H21" s="71">
        <f t="shared" si="4"/>
        <v>0</v>
      </c>
      <c r="I21" s="72">
        <f t="shared" si="5"/>
        <v>0</v>
      </c>
      <c r="J21" s="73">
        <f t="shared" si="6"/>
        <v>0</v>
      </c>
      <c r="K21" s="27"/>
    </row>
    <row r="22" spans="1:11" s="24" customFormat="1" ht="15.75">
      <c r="A22" s="23"/>
      <c r="B22" s="65" t="s">
        <v>26</v>
      </c>
      <c r="C22" s="66" t="s">
        <v>46</v>
      </c>
      <c r="D22" s="67" t="s">
        <v>31</v>
      </c>
      <c r="E22" s="68">
        <v>10</v>
      </c>
      <c r="F22" s="69"/>
      <c r="G22" s="70"/>
      <c r="H22" s="71">
        <f t="shared" si="4"/>
        <v>0</v>
      </c>
      <c r="I22" s="72">
        <f t="shared" si="5"/>
        <v>0</v>
      </c>
      <c r="J22" s="73">
        <f t="shared" si="6"/>
        <v>0</v>
      </c>
      <c r="K22" s="27"/>
    </row>
    <row r="23" spans="1:11" s="24" customFormat="1" ht="15.75">
      <c r="A23" s="23"/>
      <c r="B23" s="65" t="s">
        <v>27</v>
      </c>
      <c r="C23" s="66" t="s">
        <v>47</v>
      </c>
      <c r="D23" s="67" t="s">
        <v>31</v>
      </c>
      <c r="E23" s="68">
        <v>15</v>
      </c>
      <c r="F23" s="69"/>
      <c r="G23" s="70"/>
      <c r="H23" s="71">
        <f t="shared" si="4"/>
        <v>0</v>
      </c>
      <c r="I23" s="72">
        <f t="shared" si="5"/>
        <v>0</v>
      </c>
      <c r="J23" s="73">
        <f t="shared" si="6"/>
        <v>0</v>
      </c>
      <c r="K23" s="27"/>
    </row>
    <row r="24" spans="1:11" s="24" customFormat="1" ht="15.75">
      <c r="A24" s="23"/>
      <c r="B24" s="65" t="s">
        <v>28</v>
      </c>
      <c r="C24" s="66" t="s">
        <v>48</v>
      </c>
      <c r="D24" s="67" t="s">
        <v>31</v>
      </c>
      <c r="E24" s="68">
        <v>10</v>
      </c>
      <c r="F24" s="69"/>
      <c r="G24" s="70"/>
      <c r="H24" s="71">
        <f t="shared" si="4"/>
        <v>0</v>
      </c>
      <c r="I24" s="72">
        <f t="shared" si="5"/>
        <v>0</v>
      </c>
      <c r="J24" s="73">
        <f t="shared" si="6"/>
        <v>0</v>
      </c>
      <c r="K24" s="27"/>
    </row>
    <row r="25" spans="1:11" s="24" customFormat="1" ht="15.75">
      <c r="A25" s="23"/>
      <c r="B25" s="65" t="s">
        <v>29</v>
      </c>
      <c r="C25" s="66" t="s">
        <v>74</v>
      </c>
      <c r="D25" s="67" t="s">
        <v>31</v>
      </c>
      <c r="E25" s="68">
        <v>60</v>
      </c>
      <c r="F25" s="69"/>
      <c r="G25" s="70"/>
      <c r="H25" s="71">
        <f t="shared" si="4"/>
        <v>0</v>
      </c>
      <c r="I25" s="72">
        <f t="shared" si="5"/>
        <v>0</v>
      </c>
      <c r="J25" s="73">
        <f t="shared" si="6"/>
        <v>0</v>
      </c>
      <c r="K25" s="27"/>
    </row>
    <row r="26" spans="1:11" s="24" customFormat="1" ht="16.5" thickBot="1">
      <c r="A26" s="25"/>
      <c r="B26" s="65" t="s">
        <v>33</v>
      </c>
      <c r="C26" s="66" t="s">
        <v>49</v>
      </c>
      <c r="D26" s="67" t="s">
        <v>31</v>
      </c>
      <c r="E26" s="68">
        <v>30</v>
      </c>
      <c r="F26" s="69"/>
      <c r="G26" s="70"/>
      <c r="H26" s="71">
        <f t="shared" si="4"/>
        <v>0</v>
      </c>
      <c r="I26" s="72">
        <f t="shared" si="5"/>
        <v>0</v>
      </c>
      <c r="J26" s="73">
        <f t="shared" si="6"/>
        <v>0</v>
      </c>
      <c r="K26" s="27"/>
    </row>
    <row r="27" spans="1:11" ht="30" customHeight="1" thickTop="1" thickBot="1">
      <c r="B27" s="40"/>
      <c r="C27" s="40"/>
      <c r="D27" s="40"/>
      <c r="E27" s="40"/>
      <c r="F27" s="74" t="s">
        <v>19</v>
      </c>
      <c r="G27" s="75"/>
      <c r="H27" s="76"/>
      <c r="I27" s="77">
        <f>SUM(I15:I26)</f>
        <v>0</v>
      </c>
      <c r="J27" s="78">
        <f>SUM(J15:J26)</f>
        <v>0</v>
      </c>
    </row>
    <row r="28" spans="1:11" ht="30" customHeight="1" thickTop="1">
      <c r="F28" s="12"/>
      <c r="G28" s="12"/>
      <c r="H28" s="12"/>
      <c r="I28" s="13"/>
      <c r="J28" s="13"/>
    </row>
    <row r="29" spans="1:11">
      <c r="C29" s="40"/>
      <c r="D29" s="40"/>
      <c r="E29" s="40"/>
      <c r="F29" s="40"/>
      <c r="G29" s="40"/>
      <c r="H29" s="40"/>
      <c r="I29" s="40"/>
      <c r="J29" s="40"/>
    </row>
    <row r="30" spans="1:11">
      <c r="B30" s="29"/>
      <c r="C30" s="40"/>
      <c r="D30" s="40"/>
      <c r="E30" s="40"/>
      <c r="F30" s="40"/>
      <c r="G30" s="40"/>
      <c r="H30" s="44" t="s">
        <v>79</v>
      </c>
      <c r="I30" s="44"/>
      <c r="J30" s="44"/>
    </row>
    <row r="31" spans="1:11">
      <c r="B31" s="29"/>
      <c r="C31" s="40"/>
      <c r="D31" s="40"/>
      <c r="E31" s="40"/>
      <c r="F31" s="40"/>
      <c r="G31" s="40"/>
      <c r="H31" s="44" t="s">
        <v>80</v>
      </c>
      <c r="I31" s="44"/>
      <c r="J31" s="44"/>
    </row>
    <row r="32" spans="1:11" s="26" customFormat="1" ht="15">
      <c r="C32" s="40"/>
      <c r="D32" s="40"/>
      <c r="E32" s="40"/>
      <c r="F32" s="40"/>
      <c r="G32" s="40"/>
      <c r="H32" s="44"/>
      <c r="I32" s="44"/>
      <c r="J32" s="44"/>
    </row>
    <row r="33" spans="3:10" s="26" customFormat="1" ht="15">
      <c r="C33" s="40"/>
      <c r="D33" s="40"/>
      <c r="E33" s="40"/>
      <c r="F33" s="40"/>
      <c r="G33" s="40"/>
      <c r="H33" s="40"/>
      <c r="I33" s="40"/>
      <c r="J33" s="40"/>
    </row>
    <row r="34" spans="3:10" s="26" customFormat="1" ht="15">
      <c r="C34" s="40"/>
      <c r="D34" s="40"/>
      <c r="E34" s="40"/>
      <c r="F34" s="40"/>
      <c r="G34" s="40"/>
      <c r="H34" s="40"/>
      <c r="I34" s="40"/>
      <c r="J34" s="40"/>
    </row>
    <row r="35" spans="3:10" s="26" customFormat="1" ht="15">
      <c r="C35" s="40"/>
      <c r="D35" s="40"/>
      <c r="E35" s="40"/>
      <c r="F35" s="40"/>
      <c r="G35" s="40"/>
      <c r="H35" s="40"/>
      <c r="I35" s="40"/>
      <c r="J35" s="40"/>
    </row>
    <row r="36" spans="3:10" s="26" customFormat="1" ht="15">
      <c r="C36" s="40"/>
      <c r="D36" s="40"/>
      <c r="E36" s="40"/>
      <c r="F36" s="40"/>
      <c r="G36" s="40"/>
      <c r="H36" s="40"/>
      <c r="I36" s="40"/>
      <c r="J36" s="40"/>
    </row>
    <row r="37" spans="3:10" s="26" customFormat="1" ht="15"/>
    <row r="38" spans="3:10" s="26" customFormat="1" ht="15"/>
    <row r="39" spans="3:10" s="26" customFormat="1" ht="15"/>
    <row r="40" spans="3:10" s="26" customFormat="1" ht="15"/>
  </sheetData>
  <mergeCells count="2">
    <mergeCell ref="F27:H27"/>
    <mergeCell ref="G1:J2"/>
  </mergeCells>
  <pageMargins left="0.7" right="0.7" top="0.75" bottom="0.75" header="0.3" footer="0.3"/>
  <pageSetup paperSize="9" scale="76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showGridLines="0" workbookViewId="0">
      <selection activeCell="O35" sqref="O35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G1" s="30" t="s">
        <v>70</v>
      </c>
      <c r="H1" s="31"/>
      <c r="I1" s="31"/>
      <c r="J1" s="32"/>
    </row>
    <row r="2" spans="1:12" s="2" customFormat="1" ht="18.75" thickBot="1">
      <c r="B2" s="3"/>
      <c r="C2" s="11" t="s">
        <v>30</v>
      </c>
      <c r="D2" s="6"/>
      <c r="G2" s="33"/>
      <c r="H2" s="34"/>
      <c r="I2" s="34"/>
      <c r="J2" s="35"/>
    </row>
    <row r="3" spans="1:12" s="2" customFormat="1">
      <c r="B3" s="3"/>
    </row>
    <row r="4" spans="1:12" s="2" customFormat="1">
      <c r="B4" s="3"/>
      <c r="D4" s="4"/>
    </row>
    <row r="5" spans="1:12" s="22" customFormat="1" ht="18">
      <c r="B5" s="3"/>
      <c r="C5" s="28" t="s">
        <v>69</v>
      </c>
    </row>
    <row r="6" spans="1:12" s="22" customFormat="1" ht="18">
      <c r="B6" s="3"/>
      <c r="C6" s="28" t="s">
        <v>78</v>
      </c>
    </row>
    <row r="7" spans="1:12" s="2" customFormat="1" ht="15.75">
      <c r="B7" s="3"/>
      <c r="C7" s="7"/>
      <c r="D7" s="8"/>
      <c r="L7" s="21"/>
    </row>
    <row r="8" spans="1:12" s="2" customFormat="1" ht="17.45" customHeight="1">
      <c r="B8" s="3"/>
      <c r="C8" s="15" t="s">
        <v>21</v>
      </c>
      <c r="D8" s="19" t="s">
        <v>20</v>
      </c>
      <c r="E8" s="20"/>
      <c r="F8" s="16" t="s">
        <v>22</v>
      </c>
      <c r="G8" s="17"/>
      <c r="H8" s="17"/>
      <c r="I8" s="17"/>
      <c r="J8" s="17"/>
    </row>
    <row r="9" spans="1:12" s="14" customFormat="1" ht="15">
      <c r="B9" s="18"/>
      <c r="C9" s="18"/>
      <c r="D9" s="14" t="s">
        <v>23</v>
      </c>
      <c r="F9" s="18"/>
      <c r="H9" s="18"/>
    </row>
    <row r="10" spans="1:12" s="14" customFormat="1" ht="15">
      <c r="B10" s="18"/>
      <c r="C10" s="18"/>
      <c r="D10" s="36" t="s">
        <v>71</v>
      </c>
      <c r="F10" s="18"/>
      <c r="H10" s="18"/>
    </row>
    <row r="11" spans="1:12" s="2" customFormat="1" ht="15" thickBot="1">
      <c r="B11" s="3"/>
      <c r="C11" s="3"/>
      <c r="F11" s="3"/>
      <c r="H11" s="3"/>
    </row>
    <row r="12" spans="1:12" ht="13.5" customHeight="1">
      <c r="B12" s="45"/>
      <c r="C12" s="46" t="s">
        <v>5</v>
      </c>
      <c r="D12" s="47" t="s">
        <v>6</v>
      </c>
      <c r="E12" s="47" t="s">
        <v>15</v>
      </c>
      <c r="F12" s="47" t="s">
        <v>7</v>
      </c>
      <c r="G12" s="46" t="s">
        <v>18</v>
      </c>
      <c r="H12" s="46" t="s">
        <v>8</v>
      </c>
      <c r="I12" s="48" t="s">
        <v>9</v>
      </c>
      <c r="J12" s="49" t="s">
        <v>10</v>
      </c>
      <c r="K12" s="2"/>
    </row>
    <row r="13" spans="1:12" s="9" customFormat="1" ht="23.25" customHeight="1">
      <c r="B13" s="50" t="s">
        <v>11</v>
      </c>
      <c r="C13" s="51" t="s">
        <v>12</v>
      </c>
      <c r="D13" s="52" t="s">
        <v>13</v>
      </c>
      <c r="E13" s="52" t="s">
        <v>24</v>
      </c>
      <c r="F13" s="53" t="s">
        <v>81</v>
      </c>
      <c r="G13" s="54" t="s">
        <v>14</v>
      </c>
      <c r="H13" s="55" t="s">
        <v>82</v>
      </c>
      <c r="I13" s="56" t="s">
        <v>83</v>
      </c>
      <c r="J13" s="57" t="s">
        <v>84</v>
      </c>
    </row>
    <row r="14" spans="1:12" s="10" customFormat="1" ht="12" customHeight="1">
      <c r="B14" s="58"/>
      <c r="C14" s="59"/>
      <c r="D14" s="60"/>
      <c r="E14" s="61"/>
      <c r="F14" s="61" t="s">
        <v>16</v>
      </c>
      <c r="G14" s="59"/>
      <c r="H14" s="62" t="s">
        <v>17</v>
      </c>
      <c r="I14" s="63" t="s">
        <v>16</v>
      </c>
      <c r="J14" s="64" t="s">
        <v>17</v>
      </c>
    </row>
    <row r="15" spans="1:12" s="24" customFormat="1" ht="15.75">
      <c r="A15" s="23"/>
      <c r="B15" s="65" t="s">
        <v>0</v>
      </c>
      <c r="C15" s="66" t="s">
        <v>52</v>
      </c>
      <c r="D15" s="67" t="s">
        <v>31</v>
      </c>
      <c r="E15" s="68">
        <v>120</v>
      </c>
      <c r="F15" s="69"/>
      <c r="G15" s="70"/>
      <c r="H15" s="71">
        <f t="shared" ref="H15:H16" si="0">F15+(F15*G15)</f>
        <v>0</v>
      </c>
      <c r="I15" s="72">
        <f>E15*F15</f>
        <v>0</v>
      </c>
      <c r="J15" s="73">
        <f>H15*E15</f>
        <v>0</v>
      </c>
      <c r="K15" s="27"/>
    </row>
    <row r="16" spans="1:12" s="24" customFormat="1" ht="15.75">
      <c r="A16" s="25"/>
      <c r="B16" s="65" t="s">
        <v>32</v>
      </c>
      <c r="C16" s="66" t="s">
        <v>53</v>
      </c>
      <c r="D16" s="67" t="s">
        <v>31</v>
      </c>
      <c r="E16" s="68">
        <v>60</v>
      </c>
      <c r="F16" s="69"/>
      <c r="G16" s="70"/>
      <c r="H16" s="71">
        <f t="shared" si="0"/>
        <v>0</v>
      </c>
      <c r="I16" s="72">
        <f t="shared" ref="I16" si="1">E16*F16</f>
        <v>0</v>
      </c>
      <c r="J16" s="73">
        <f t="shared" ref="J16" si="2">H16*E16</f>
        <v>0</v>
      </c>
      <c r="K16" s="27"/>
    </row>
    <row r="17" spans="1:11" s="24" customFormat="1" ht="15.75">
      <c r="A17" s="23"/>
      <c r="B17" s="65" t="s">
        <v>1</v>
      </c>
      <c r="C17" s="66" t="s">
        <v>54</v>
      </c>
      <c r="D17" s="67" t="s">
        <v>31</v>
      </c>
      <c r="E17" s="68">
        <v>20</v>
      </c>
      <c r="F17" s="69"/>
      <c r="G17" s="70"/>
      <c r="H17" s="71">
        <f>F17+(F17*G17)</f>
        <v>0</v>
      </c>
      <c r="I17" s="72">
        <f>E17*F17</f>
        <v>0</v>
      </c>
      <c r="J17" s="73">
        <f>H17*E17</f>
        <v>0</v>
      </c>
      <c r="K17" s="27"/>
    </row>
    <row r="18" spans="1:11" s="24" customFormat="1" ht="15.75">
      <c r="A18" s="23"/>
      <c r="B18" s="65" t="s">
        <v>2</v>
      </c>
      <c r="C18" s="66" t="s">
        <v>55</v>
      </c>
      <c r="D18" s="67" t="s">
        <v>31</v>
      </c>
      <c r="E18" s="68">
        <v>25</v>
      </c>
      <c r="F18" s="69"/>
      <c r="G18" s="70"/>
      <c r="H18" s="71">
        <f t="shared" ref="H18:H34" si="3">F18+(F18*G18)</f>
        <v>0</v>
      </c>
      <c r="I18" s="72">
        <f t="shared" ref="I18:I34" si="4">E18*F18</f>
        <v>0</v>
      </c>
      <c r="J18" s="73">
        <f t="shared" ref="J18:J34" si="5">H18*E18</f>
        <v>0</v>
      </c>
      <c r="K18" s="27"/>
    </row>
    <row r="19" spans="1:11" s="24" customFormat="1" ht="15.75">
      <c r="A19" s="23"/>
      <c r="B19" s="65" t="s">
        <v>3</v>
      </c>
      <c r="C19" s="66" t="s">
        <v>56</v>
      </c>
      <c r="D19" s="67" t="s">
        <v>31</v>
      </c>
      <c r="E19" s="68">
        <v>25</v>
      </c>
      <c r="F19" s="69"/>
      <c r="G19" s="70"/>
      <c r="H19" s="71">
        <f t="shared" si="3"/>
        <v>0</v>
      </c>
      <c r="I19" s="72">
        <f t="shared" si="4"/>
        <v>0</v>
      </c>
      <c r="J19" s="73">
        <f t="shared" si="5"/>
        <v>0</v>
      </c>
      <c r="K19" s="27"/>
    </row>
    <row r="20" spans="1:11" s="24" customFormat="1" ht="15.75">
      <c r="A20" s="23"/>
      <c r="B20" s="65" t="s">
        <v>4</v>
      </c>
      <c r="C20" s="66" t="s">
        <v>57</v>
      </c>
      <c r="D20" s="67" t="s">
        <v>31</v>
      </c>
      <c r="E20" s="68">
        <v>20</v>
      </c>
      <c r="F20" s="69"/>
      <c r="G20" s="70"/>
      <c r="H20" s="71">
        <f t="shared" si="3"/>
        <v>0</v>
      </c>
      <c r="I20" s="72">
        <f t="shared" si="4"/>
        <v>0</v>
      </c>
      <c r="J20" s="73">
        <f t="shared" si="5"/>
        <v>0</v>
      </c>
      <c r="K20" s="27"/>
    </row>
    <row r="21" spans="1:11" s="24" customFormat="1" ht="15.75">
      <c r="A21" s="23"/>
      <c r="B21" s="65" t="s">
        <v>25</v>
      </c>
      <c r="C21" s="66" t="s">
        <v>75</v>
      </c>
      <c r="D21" s="67" t="s">
        <v>31</v>
      </c>
      <c r="E21" s="68">
        <v>30</v>
      </c>
      <c r="F21" s="69"/>
      <c r="G21" s="70"/>
      <c r="H21" s="71">
        <f t="shared" si="3"/>
        <v>0</v>
      </c>
      <c r="I21" s="72">
        <f t="shared" si="4"/>
        <v>0</v>
      </c>
      <c r="J21" s="73">
        <f t="shared" si="5"/>
        <v>0</v>
      </c>
      <c r="K21" s="27"/>
    </row>
    <row r="22" spans="1:11" s="24" customFormat="1" ht="15.75">
      <c r="A22" s="23"/>
      <c r="B22" s="65" t="s">
        <v>26</v>
      </c>
      <c r="C22" s="66" t="s">
        <v>76</v>
      </c>
      <c r="D22" s="67" t="s">
        <v>31</v>
      </c>
      <c r="E22" s="68">
        <v>9</v>
      </c>
      <c r="F22" s="69"/>
      <c r="G22" s="70"/>
      <c r="H22" s="71">
        <f t="shared" si="3"/>
        <v>0</v>
      </c>
      <c r="I22" s="72">
        <f t="shared" si="4"/>
        <v>0</v>
      </c>
      <c r="J22" s="73">
        <f t="shared" si="5"/>
        <v>0</v>
      </c>
      <c r="K22" s="27"/>
    </row>
    <row r="23" spans="1:11" s="24" customFormat="1" ht="15.75">
      <c r="A23" s="23"/>
      <c r="B23" s="65" t="s">
        <v>27</v>
      </c>
      <c r="C23" s="66" t="s">
        <v>58</v>
      </c>
      <c r="D23" s="67" t="s">
        <v>31</v>
      </c>
      <c r="E23" s="68">
        <v>10</v>
      </c>
      <c r="F23" s="69"/>
      <c r="G23" s="70"/>
      <c r="H23" s="71">
        <f t="shared" si="3"/>
        <v>0</v>
      </c>
      <c r="I23" s="72">
        <f t="shared" si="4"/>
        <v>0</v>
      </c>
      <c r="J23" s="73">
        <f t="shared" si="5"/>
        <v>0</v>
      </c>
      <c r="K23" s="27"/>
    </row>
    <row r="24" spans="1:11" s="24" customFormat="1" ht="15.75">
      <c r="A24" s="23"/>
      <c r="B24" s="65" t="s">
        <v>28</v>
      </c>
      <c r="C24" s="66" t="s">
        <v>59</v>
      </c>
      <c r="D24" s="67" t="s">
        <v>31</v>
      </c>
      <c r="E24" s="68">
        <v>30</v>
      </c>
      <c r="F24" s="69"/>
      <c r="G24" s="70"/>
      <c r="H24" s="71">
        <f t="shared" si="3"/>
        <v>0</v>
      </c>
      <c r="I24" s="72">
        <f t="shared" si="4"/>
        <v>0</v>
      </c>
      <c r="J24" s="73">
        <f t="shared" si="5"/>
        <v>0</v>
      </c>
      <c r="K24" s="27"/>
    </row>
    <row r="25" spans="1:11" s="24" customFormat="1" ht="15.75">
      <c r="A25" s="23"/>
      <c r="B25" s="65" t="s">
        <v>29</v>
      </c>
      <c r="C25" s="66" t="s">
        <v>60</v>
      </c>
      <c r="D25" s="67" t="s">
        <v>31</v>
      </c>
      <c r="E25" s="68">
        <v>80</v>
      </c>
      <c r="F25" s="69"/>
      <c r="G25" s="70"/>
      <c r="H25" s="71">
        <f t="shared" si="3"/>
        <v>0</v>
      </c>
      <c r="I25" s="72">
        <f t="shared" si="4"/>
        <v>0</v>
      </c>
      <c r="J25" s="73">
        <f t="shared" si="5"/>
        <v>0</v>
      </c>
      <c r="K25" s="27"/>
    </row>
    <row r="26" spans="1:11" s="24" customFormat="1" ht="15.75">
      <c r="A26" s="23"/>
      <c r="B26" s="65" t="s">
        <v>33</v>
      </c>
      <c r="C26" s="66" t="s">
        <v>61</v>
      </c>
      <c r="D26" s="67" t="s">
        <v>31</v>
      </c>
      <c r="E26" s="68">
        <v>30</v>
      </c>
      <c r="F26" s="69"/>
      <c r="G26" s="70"/>
      <c r="H26" s="71">
        <f t="shared" si="3"/>
        <v>0</v>
      </c>
      <c r="I26" s="72">
        <f t="shared" si="4"/>
        <v>0</v>
      </c>
      <c r="J26" s="73">
        <f t="shared" si="5"/>
        <v>0</v>
      </c>
      <c r="K26" s="27"/>
    </row>
    <row r="27" spans="1:11" s="24" customFormat="1" ht="15.75">
      <c r="A27" s="23"/>
      <c r="B27" s="65" t="s">
        <v>34</v>
      </c>
      <c r="C27" s="66" t="s">
        <v>62</v>
      </c>
      <c r="D27" s="67" t="s">
        <v>31</v>
      </c>
      <c r="E27" s="68">
        <v>500</v>
      </c>
      <c r="F27" s="69"/>
      <c r="G27" s="70"/>
      <c r="H27" s="71">
        <f t="shared" si="3"/>
        <v>0</v>
      </c>
      <c r="I27" s="72">
        <f t="shared" si="4"/>
        <v>0</v>
      </c>
      <c r="J27" s="73">
        <f t="shared" si="5"/>
        <v>0</v>
      </c>
      <c r="K27" s="27"/>
    </row>
    <row r="28" spans="1:11" s="24" customFormat="1" ht="15.75">
      <c r="A28" s="23"/>
      <c r="B28" s="65" t="s">
        <v>35</v>
      </c>
      <c r="C28" s="66" t="s">
        <v>63</v>
      </c>
      <c r="D28" s="67" t="s">
        <v>31</v>
      </c>
      <c r="E28" s="68">
        <v>40</v>
      </c>
      <c r="F28" s="69"/>
      <c r="G28" s="70"/>
      <c r="H28" s="71">
        <f t="shared" si="3"/>
        <v>0</v>
      </c>
      <c r="I28" s="72">
        <f t="shared" si="4"/>
        <v>0</v>
      </c>
      <c r="J28" s="73">
        <f t="shared" si="5"/>
        <v>0</v>
      </c>
      <c r="K28" s="27"/>
    </row>
    <row r="29" spans="1:11" s="24" customFormat="1" ht="15.75">
      <c r="A29" s="23"/>
      <c r="B29" s="65" t="s">
        <v>36</v>
      </c>
      <c r="C29" s="66" t="s">
        <v>64</v>
      </c>
      <c r="D29" s="67" t="s">
        <v>31</v>
      </c>
      <c r="E29" s="68">
        <v>100</v>
      </c>
      <c r="F29" s="69"/>
      <c r="G29" s="70"/>
      <c r="H29" s="71">
        <f t="shared" si="3"/>
        <v>0</v>
      </c>
      <c r="I29" s="72">
        <f t="shared" si="4"/>
        <v>0</v>
      </c>
      <c r="J29" s="73">
        <f t="shared" si="5"/>
        <v>0</v>
      </c>
      <c r="K29" s="27"/>
    </row>
    <row r="30" spans="1:11" s="24" customFormat="1" ht="15.75">
      <c r="A30" s="23"/>
      <c r="B30" s="65" t="s">
        <v>37</v>
      </c>
      <c r="C30" s="66" t="s">
        <v>65</v>
      </c>
      <c r="D30" s="67" t="s">
        <v>31</v>
      </c>
      <c r="E30" s="68">
        <v>50</v>
      </c>
      <c r="F30" s="69"/>
      <c r="G30" s="70"/>
      <c r="H30" s="71">
        <f t="shared" si="3"/>
        <v>0</v>
      </c>
      <c r="I30" s="72">
        <f t="shared" si="4"/>
        <v>0</v>
      </c>
      <c r="J30" s="73">
        <f t="shared" si="5"/>
        <v>0</v>
      </c>
      <c r="K30" s="27"/>
    </row>
    <row r="31" spans="1:11" s="24" customFormat="1" ht="15.75">
      <c r="A31" s="23"/>
      <c r="B31" s="65" t="s">
        <v>38</v>
      </c>
      <c r="C31" s="66" t="s">
        <v>66</v>
      </c>
      <c r="D31" s="67" t="s">
        <v>31</v>
      </c>
      <c r="E31" s="68">
        <v>500</v>
      </c>
      <c r="F31" s="69"/>
      <c r="G31" s="70"/>
      <c r="H31" s="71">
        <f t="shared" si="3"/>
        <v>0</v>
      </c>
      <c r="I31" s="72">
        <f t="shared" si="4"/>
        <v>0</v>
      </c>
      <c r="J31" s="73">
        <f t="shared" si="5"/>
        <v>0</v>
      </c>
      <c r="K31" s="27"/>
    </row>
    <row r="32" spans="1:11" s="24" customFormat="1" ht="15.75">
      <c r="A32" s="23"/>
      <c r="B32" s="65" t="s">
        <v>39</v>
      </c>
      <c r="C32" s="66" t="s">
        <v>67</v>
      </c>
      <c r="D32" s="67" t="s">
        <v>31</v>
      </c>
      <c r="E32" s="68">
        <v>100</v>
      </c>
      <c r="F32" s="69"/>
      <c r="G32" s="70"/>
      <c r="H32" s="71">
        <f t="shared" si="3"/>
        <v>0</v>
      </c>
      <c r="I32" s="72">
        <f t="shared" si="4"/>
        <v>0</v>
      </c>
      <c r="J32" s="73">
        <f t="shared" si="5"/>
        <v>0</v>
      </c>
      <c r="K32" s="27"/>
    </row>
    <row r="33" spans="1:11" s="24" customFormat="1" ht="15.75">
      <c r="A33" s="23"/>
      <c r="B33" s="65" t="s">
        <v>50</v>
      </c>
      <c r="C33" s="79" t="s">
        <v>68</v>
      </c>
      <c r="D33" s="67" t="s">
        <v>31</v>
      </c>
      <c r="E33" s="68">
        <v>150</v>
      </c>
      <c r="F33" s="69"/>
      <c r="G33" s="70"/>
      <c r="H33" s="71">
        <f t="shared" si="3"/>
        <v>0</v>
      </c>
      <c r="I33" s="72">
        <f t="shared" si="4"/>
        <v>0</v>
      </c>
      <c r="J33" s="73">
        <f t="shared" si="5"/>
        <v>0</v>
      </c>
      <c r="K33" s="27"/>
    </row>
    <row r="34" spans="1:11" s="24" customFormat="1" ht="16.5" thickBot="1">
      <c r="A34" s="23"/>
      <c r="B34" s="65" t="s">
        <v>51</v>
      </c>
      <c r="C34" s="79" t="s">
        <v>77</v>
      </c>
      <c r="D34" s="67" t="s">
        <v>31</v>
      </c>
      <c r="E34" s="68">
        <v>30</v>
      </c>
      <c r="F34" s="69"/>
      <c r="G34" s="70"/>
      <c r="H34" s="71">
        <f t="shared" si="3"/>
        <v>0</v>
      </c>
      <c r="I34" s="72">
        <f t="shared" si="4"/>
        <v>0</v>
      </c>
      <c r="J34" s="73">
        <f t="shared" si="5"/>
        <v>0</v>
      </c>
      <c r="K34" s="27"/>
    </row>
    <row r="35" spans="1:11" ht="30" customHeight="1" thickTop="1" thickBot="1">
      <c r="B35" s="40"/>
      <c r="C35" s="40"/>
      <c r="D35" s="40"/>
      <c r="E35" s="40"/>
      <c r="F35" s="74" t="s">
        <v>19</v>
      </c>
      <c r="G35" s="75"/>
      <c r="H35" s="76"/>
      <c r="I35" s="77">
        <f>SUM(I15:I34)</f>
        <v>0</v>
      </c>
      <c r="J35" s="78">
        <f>SUM(J15:J34)</f>
        <v>0</v>
      </c>
    </row>
    <row r="36" spans="1:11" s="37" customFormat="1" ht="30" customHeight="1" thickTop="1">
      <c r="F36" s="38"/>
      <c r="G36" s="38"/>
      <c r="H36" s="38"/>
      <c r="I36" s="39"/>
      <c r="J36" s="39"/>
    </row>
    <row r="37" spans="1:11" s="40" customFormat="1" ht="30" customHeight="1">
      <c r="F37" s="41"/>
      <c r="G37" s="41"/>
      <c r="H37" s="41"/>
      <c r="I37" s="42"/>
      <c r="J37" s="42"/>
    </row>
    <row r="38" spans="1:11" s="40" customFormat="1">
      <c r="I38" s="40" t="s">
        <v>79</v>
      </c>
    </row>
    <row r="39" spans="1:11" s="40" customFormat="1">
      <c r="B39" s="43"/>
      <c r="I39" s="40" t="s">
        <v>80</v>
      </c>
    </row>
    <row r="40" spans="1:11" s="40" customFormat="1">
      <c r="B40" s="43"/>
    </row>
    <row r="41" spans="1:11" s="40" customFormat="1"/>
    <row r="42" spans="1:11" s="40" customFormat="1"/>
    <row r="43" spans="1:11" s="26" customFormat="1" ht="15"/>
    <row r="44" spans="1:11" s="26" customFormat="1" ht="15"/>
    <row r="45" spans="1:11" s="26" customFormat="1" ht="15"/>
    <row r="46" spans="1:11" s="26" customFormat="1" ht="15"/>
    <row r="47" spans="1:11" s="26" customFormat="1" ht="15"/>
    <row r="48" spans="1:11" s="26" customFormat="1" ht="15"/>
    <row r="49" s="26" customFormat="1" ht="15"/>
  </sheetData>
  <mergeCells count="2">
    <mergeCell ref="F35:H35"/>
    <mergeCell ref="G1:J2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 świeże</vt:lpstr>
      <vt:lpstr>Ryby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Tomasz Balcerzak</cp:lastModifiedBy>
  <cp:lastPrinted>2020-10-06T10:13:37Z</cp:lastPrinted>
  <dcterms:created xsi:type="dcterms:W3CDTF">2013-10-18T08:03:15Z</dcterms:created>
  <dcterms:modified xsi:type="dcterms:W3CDTF">2024-04-16T11:12:50Z</dcterms:modified>
</cp:coreProperties>
</file>