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PT Wierzba 2022\2025\1. PIWO 2025 gr 2 Lech\2. OGŁOSZENIE\"/>
    </mc:Choice>
  </mc:AlternateContent>
  <xr:revisionPtr revIDLastSave="0" documentId="13_ncr:1_{98218A20-5DCF-4C93-8A19-0C4472537803}" xr6:coauthVersionLast="47" xr6:coauthVersionMax="47" xr10:uidLastSave="{00000000-0000-0000-0000-000000000000}"/>
  <bookViews>
    <workbookView xWindow="-120" yWindow="-120" windowWidth="29040" windowHeight="15720" tabRatio="450" xr2:uid="{00000000-000D-0000-FFFF-FFFF00000000}"/>
  </bookViews>
  <sheets>
    <sheet name="Piwo but. i w kegach (gr II)" sheetId="36" r:id="rId1"/>
  </sheets>
  <definedNames>
    <definedName name="Excel_BuiltIn__FilterDatabase" localSheetId="0">#REF!</definedName>
    <definedName name="Excel_BuiltIn__FilterDatabase">#REF!</definedName>
    <definedName name="OLE_LINK1_1" localSheetId="0">#REF!</definedName>
    <definedName name="OLE_LINK1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6" i="36" l="1"/>
  <c r="H17" i="36"/>
  <c r="J17" i="36" s="1"/>
  <c r="H18" i="36"/>
  <c r="J18" i="36" s="1"/>
  <c r="H19" i="36"/>
  <c r="J19" i="36" s="1"/>
  <c r="H20" i="36"/>
  <c r="H21" i="36"/>
  <c r="H22" i="36"/>
  <c r="J22" i="36" s="1"/>
  <c r="H23" i="36"/>
  <c r="J23" i="36" s="1"/>
  <c r="H24" i="36"/>
  <c r="J24" i="36" s="1"/>
  <c r="H25" i="36"/>
  <c r="J25" i="36" s="1"/>
  <c r="H26" i="36"/>
  <c r="J26" i="36" s="1"/>
  <c r="H27" i="36"/>
  <c r="J27" i="36" s="1"/>
  <c r="H28" i="36"/>
  <c r="H29" i="36"/>
  <c r="J29" i="36" s="1"/>
  <c r="H30" i="36"/>
  <c r="J30" i="36" s="1"/>
  <c r="H31" i="36"/>
  <c r="J31" i="36" s="1"/>
  <c r="H15" i="36"/>
  <c r="J15" i="36" s="1"/>
  <c r="I25" i="36"/>
  <c r="I31" i="36"/>
  <c r="I30" i="36"/>
  <c r="I29" i="36"/>
  <c r="I28" i="36"/>
  <c r="J28" i="36"/>
  <c r="I27" i="36"/>
  <c r="I26" i="36"/>
  <c r="I24" i="36"/>
  <c r="I23" i="36"/>
  <c r="I22" i="36"/>
  <c r="J21" i="36"/>
  <c r="I21" i="36"/>
  <c r="I20" i="36"/>
  <c r="J20" i="36"/>
  <c r="I19" i="36"/>
  <c r="I18" i="36"/>
  <c r="I17" i="36"/>
  <c r="I16" i="36"/>
  <c r="J16" i="36"/>
  <c r="I15" i="36"/>
  <c r="J32" i="36" l="1"/>
  <c r="I32" i="36"/>
</calcChain>
</file>

<file path=xl/sharedStrings.xml><?xml version="1.0" encoding="utf-8"?>
<sst xmlns="http://schemas.openxmlformats.org/spreadsheetml/2006/main" count="109" uniqueCount="81">
  <si>
    <t>1.</t>
  </si>
  <si>
    <t>szt.</t>
  </si>
  <si>
    <t>2.</t>
  </si>
  <si>
    <t>3.</t>
  </si>
  <si>
    <t>4.</t>
  </si>
  <si>
    <t>5.</t>
  </si>
  <si>
    <t>6.</t>
  </si>
  <si>
    <t>(A)</t>
  </si>
  <si>
    <t>(B)</t>
  </si>
  <si>
    <t>(D)</t>
  </si>
  <si>
    <t>(F)</t>
  </si>
  <si>
    <t>(G)</t>
  </si>
  <si>
    <t>(H)</t>
  </si>
  <si>
    <t>L.p.</t>
  </si>
  <si>
    <t>ASORTYMENT</t>
  </si>
  <si>
    <t>JEDNOSTKI MIARY</t>
  </si>
  <si>
    <t>Stawka VAT (%)</t>
  </si>
  <si>
    <t>(C)</t>
  </si>
  <si>
    <t>(bez podatku VAT)</t>
  </si>
  <si>
    <t>(z podatkiem VAT)</t>
  </si>
  <si>
    <t>(E)</t>
  </si>
  <si>
    <r>
      <t xml:space="preserve">WARTOŚĆ </t>
    </r>
    <r>
      <rPr>
        <b/>
        <u/>
        <sz val="8"/>
        <rFont val="Calibri"/>
        <family val="2"/>
        <charset val="238"/>
        <scheme val="minor"/>
      </rPr>
      <t>JEDNOSTKOWA</t>
    </r>
    <r>
      <rPr>
        <b/>
        <sz val="8"/>
        <rFont val="Calibri"/>
        <family val="2"/>
        <charset val="238"/>
        <scheme val="minor"/>
      </rPr>
      <t xml:space="preserve"> NETTO</t>
    </r>
  </si>
  <si>
    <r>
      <t xml:space="preserve">WARTOŚĆ </t>
    </r>
    <r>
      <rPr>
        <b/>
        <u/>
        <sz val="8"/>
        <rFont val="Calibri"/>
        <family val="2"/>
        <charset val="238"/>
        <scheme val="minor"/>
      </rPr>
      <t>JEDNOSTKOWA</t>
    </r>
    <r>
      <rPr>
        <b/>
        <sz val="8"/>
        <rFont val="Calibri"/>
        <family val="2"/>
        <charset val="238"/>
        <scheme val="minor"/>
      </rPr>
      <t xml:space="preserve"> BRUTTO</t>
    </r>
  </si>
  <si>
    <r>
      <t xml:space="preserve">WARTOŚĆ </t>
    </r>
    <r>
      <rPr>
        <b/>
        <u/>
        <sz val="8"/>
        <rFont val="Calibri"/>
        <family val="2"/>
        <charset val="238"/>
        <scheme val="minor"/>
      </rPr>
      <t>CAŁKOWITA</t>
    </r>
    <r>
      <rPr>
        <b/>
        <sz val="8"/>
        <rFont val="Calibri"/>
        <family val="2"/>
        <charset val="238"/>
        <scheme val="minor"/>
      </rPr>
      <t xml:space="preserve"> NETTO</t>
    </r>
  </si>
  <si>
    <r>
      <t xml:space="preserve">WARTOŚĆ </t>
    </r>
    <r>
      <rPr>
        <b/>
        <u/>
        <sz val="8"/>
        <rFont val="Calibri"/>
        <family val="2"/>
        <charset val="238"/>
        <scheme val="minor"/>
      </rPr>
      <t>CAŁKOWITA</t>
    </r>
    <r>
      <rPr>
        <b/>
        <sz val="8"/>
        <rFont val="Calibri"/>
        <family val="2"/>
        <charset val="238"/>
        <scheme val="minor"/>
      </rPr>
      <t xml:space="preserve"> BRUTTO</t>
    </r>
  </si>
  <si>
    <t>Wartość całkowita złożonej oferty:</t>
  </si>
  <si>
    <t>Pola</t>
  </si>
  <si>
    <r>
      <rPr>
        <b/>
        <u/>
        <sz val="9"/>
        <color theme="1"/>
        <rFont val="Calibri"/>
        <family val="2"/>
        <charset val="238"/>
        <scheme val="minor"/>
      </rPr>
      <t>WAŻNA INFORMACJA DOT WYPEŁNIANIA PLIKU</t>
    </r>
    <r>
      <rPr>
        <b/>
        <sz val="9"/>
        <color theme="1"/>
        <rFont val="Calibri"/>
        <family val="2"/>
        <charset val="238"/>
        <scheme val="minor"/>
      </rPr>
      <t>:</t>
    </r>
  </si>
  <si>
    <t>ILOŚĆ JEDNOSTEK MIARY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</si>
  <si>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</si>
  <si>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</si>
  <si>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</si>
  <si>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</si>
  <si>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</si>
  <si>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</si>
  <si>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</si>
  <si>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</si>
  <si>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</si>
  <si>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</si>
  <si>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</si>
  <si>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Polska Akademia Nauk Dom Pracy Twórczej w Wierzbie</t>
  </si>
  <si>
    <r>
      <t xml:space="preserve">przez zastosowane w Formularzu Ofertowym formuły. Prosimy o wypełnianie </t>
    </r>
    <r>
      <rPr>
        <b/>
        <u/>
        <sz val="11"/>
        <color theme="1"/>
        <rFont val="Calibri"/>
        <family val="2"/>
        <charset val="238"/>
        <scheme val="minor"/>
      </rPr>
      <t>wyłącznie</t>
    </r>
    <r>
      <rPr>
        <sz val="11"/>
        <color theme="1"/>
        <rFont val="Czcionka tekstu podstawowego"/>
        <family val="2"/>
        <charset val="238"/>
      </rPr>
      <t xml:space="preserve"> kolumn oznaczonych literkami</t>
    </r>
  </si>
  <si>
    <t xml:space="preserve">nalewak do piwa dwustanowiskowy </t>
  </si>
  <si>
    <t xml:space="preserve">1 szt </t>
  </si>
  <si>
    <t xml:space="preserve">lodówka do piwa o pojemności 400 l - 4 szt </t>
  </si>
  <si>
    <t xml:space="preserve">kufle szklane  o pojemności 0,5 l - 200 szt </t>
  </si>
  <si>
    <t xml:space="preserve">kufle szkalne o pojemności 0,3 l - 150 szt </t>
  </si>
  <si>
    <t xml:space="preserve">otwieracze do piwa - 5 szt </t>
  </si>
  <si>
    <t xml:space="preserve">ociekacz pod nalewak - 1 szt </t>
  </si>
  <si>
    <t xml:space="preserve">parasole 3 m - 3 szt </t>
  </si>
  <si>
    <t xml:space="preserve">chłodziarka dwustanowiskowa do piwa beczkowego </t>
  </si>
  <si>
    <t>Piwo jasne  - zawartość alk 4,8%-6%, LECH Tyskie, w szklanej butelce o pojemności 0,5l</t>
  </si>
  <si>
    <t>Piwo jasne  - zawartość alk 5%-7%, Żubr, w szklanej butelce o pojemności 0,5l</t>
  </si>
  <si>
    <t>Piwo jasne - zawartość alkoholu 5,4%, Książęce, w szklanej butelce o pojemności 0,5l</t>
  </si>
  <si>
    <t>Piwo pszeniczne - zawartość alkoholu 4,9%  Książęce Złote Pszeniczne, w szklanej butelce o pojemności 0,5l</t>
  </si>
  <si>
    <t>Piwo ale - zawartość alkoholu 4%-5%  Książęce Irish Ale, Książęce Cherry Ale, w szklanej butelce o pojemności 0,5l.</t>
  </si>
  <si>
    <t>Piwo jasne mocne - zawartość alkoholu od 7%,  Dębowe Mocne, w szklanej butelce o pojemności 0,5l</t>
  </si>
  <si>
    <t>Piwno jasne, kraj pochodzenia: Holandia, zawartość alkoholu 5%,  Grolsch, w szklanej butelce o pojemności 0,5l</t>
  </si>
  <si>
    <t>Piwo, kraj pochodzenia: Czechy, zawartość alkoholu od 3,8% , Pilsner Urquell, w szklanej butelce o pojemności 0,5l</t>
  </si>
  <si>
    <t>Piwo, kraj pochodzenia: Czechy, zawartość alkoholu od 3,8% ,  Kozel, w szklanej butelce o pojemności 0,5l</t>
  </si>
  <si>
    <t>Piwo, kraj pochodzenia: Czechy, zawartość alkoholu od 3,8% , Kozel Cerny, w szklanej butelce o pojemności 0,5l</t>
  </si>
  <si>
    <t>Piwo owocowe, zawartość alkoholu od 4%,  Redds, w szklanej butelce o pojemności 0,4l</t>
  </si>
  <si>
    <t>Piwo bezalkoholowe, Lech Free, w szklanej butelce o pojemności 0,33l</t>
  </si>
  <si>
    <t>Piwo bezalkoholowe owocowe,  Lech Free, w szklanej butelce o pojemności 0,33l</t>
  </si>
  <si>
    <t>Piwo owocowe, zawartość alkoholu od 2%,  Lech, w szklanej butelce o pojemności 0,33l</t>
  </si>
  <si>
    <t>Piwo bezalkoholowe, np. Tyskie 0 %, w szklanej butelce o pojemności 0,5l</t>
  </si>
  <si>
    <t>Piwo na bazie rumu Captain Jack Original/Captain Jack owocowe o zawartości alkoholu 6%, w szklanej butelce o pojemności 0,4l</t>
  </si>
  <si>
    <t>Piwo w beczce Czeskie, Kozel Cerny,  o zawartości alkoholu od 3,8%, beczka 30l</t>
  </si>
  <si>
    <t>parasole 5m - 1</t>
  </si>
  <si>
    <t xml:space="preserve">parasole  4 m  - 7szt </t>
  </si>
  <si>
    <t xml:space="preserve">Sukcesywna dostawa piwa (grupa II) w butelkach i kegach wraz z elementami niezbędnymi </t>
  </si>
  <si>
    <t>FORMULARZ OFERTOWY</t>
  </si>
  <si>
    <r>
      <t xml:space="preserve">wypełnia WYKONAWCA. Wartości </t>
    </r>
    <r>
      <rPr>
        <u/>
        <sz val="10"/>
        <color theme="1"/>
        <rFont val="Calibri"/>
        <family val="2"/>
        <charset val="238"/>
        <scheme val="minor"/>
      </rPr>
      <t>jednostkowe</t>
    </r>
    <r>
      <rPr>
        <sz val="10"/>
        <color theme="1"/>
        <rFont val="Calibri"/>
        <family val="2"/>
        <charset val="238"/>
        <scheme val="minor"/>
      </rPr>
      <t xml:space="preserve"> oraz wartości </t>
    </r>
    <r>
      <rPr>
        <u/>
        <sz val="10"/>
        <color theme="1"/>
        <rFont val="Calibri"/>
        <family val="2"/>
        <charset val="238"/>
        <scheme val="minor"/>
      </rPr>
      <t>całkowite</t>
    </r>
    <r>
      <rPr>
        <sz val="10"/>
        <color theme="1"/>
        <rFont val="Calibri"/>
        <family val="2"/>
        <charset val="238"/>
        <scheme val="minor"/>
      </rPr>
      <t xml:space="preserve"> są obliczane automatycznie </t>
    </r>
  </si>
  <si>
    <r>
      <rPr>
        <b/>
        <sz val="11"/>
        <color theme="1"/>
        <rFont val="Calibri"/>
        <family val="2"/>
        <charset val="238"/>
        <scheme val="minor"/>
      </rPr>
      <t>(D),</t>
    </r>
    <r>
      <rPr>
        <sz val="11"/>
        <color theme="1"/>
        <rFont val="Czcionka tekstu podstawowego"/>
        <family val="2"/>
        <charset val="238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(E)</t>
    </r>
    <r>
      <rPr>
        <sz val="11"/>
        <color theme="1"/>
        <rFont val="Czcionka tekstu podstawowego"/>
        <family val="2"/>
        <charset val="238"/>
      </rPr>
      <t>.</t>
    </r>
  </si>
  <si>
    <t>Dodatkowe, obowiązkowe wymagania Zamawiającego:</t>
  </si>
  <si>
    <t>wraz z nieodpłatnym serwisem, niepowiązanym z ilością sprzedanych art. spożywczych:</t>
  </si>
  <si>
    <t>W celu należytej sprzedaży piwa dostawca zobowiązuje się do dostarczenia nieodplatnego,</t>
  </si>
  <si>
    <t>…..............................................................................................</t>
  </si>
  <si>
    <t>data i podpis Wykonawcy</t>
  </si>
  <si>
    <t>1 szt</t>
  </si>
  <si>
    <t>do sprzedaży dla Polskiej Akademii Nauk Domu Pracy Twórczej w Wierzbie (12 m-cy).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</si>
</sst>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&quot;zł&quot;"/>
    <numFmt numFmtId="166" formatCode="[$-415]General"/>
    <numFmt numFmtId="167" formatCode="_-* #,##0.00\ _z_ł_-;\-* #,##0.00\ _z_ł_-;_-* \-??\ _z_ł_-;_-@_-"/>
  </numFmts>
  <fonts count="4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charset val="238"/>
    </font>
    <font>
      <b/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8"/>
      <name val="Calibri"/>
      <family val="2"/>
      <charset val="238"/>
      <scheme val="minor"/>
    </font>
    <font>
      <b/>
      <u/>
      <sz val="8"/>
      <color rgb="FFC0000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10"/>
      <color indexed="8"/>
      <name val="Arial"/>
      <family val="2"/>
    </font>
    <font>
      <sz val="11"/>
      <color theme="1"/>
      <name val="Palatino Linotype"/>
      <family val="2"/>
      <charset val="238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9"/>
      <color theme="1"/>
      <name val="Calibri"/>
      <family val="2"/>
      <charset val="238"/>
      <scheme val="minor"/>
    </font>
    <font>
      <b/>
      <sz val="10"/>
      <name val="Arial CE"/>
      <charset val="238"/>
    </font>
    <font>
      <u/>
      <sz val="10"/>
      <color theme="1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zcionka tekstu podstawowego"/>
      <family val="2"/>
      <charset val="238"/>
    </font>
    <font>
      <b/>
      <sz val="12"/>
      <name val="Calibri"/>
      <family val="2"/>
      <charset val="238"/>
      <scheme val="minor"/>
    </font>
    <font>
      <i/>
      <sz val="10"/>
      <color rgb="FFFF0000"/>
      <name val="Bookman Old Style"/>
      <family val="1"/>
      <charset val="238"/>
    </font>
    <font>
      <b/>
      <sz val="12"/>
      <color rgb="FFFF0000"/>
      <name val="Arial CE"/>
      <charset val="238"/>
    </font>
    <font>
      <sz val="9"/>
      <color theme="1"/>
      <name val="Calibri"/>
      <family val="2"/>
      <charset val="238"/>
      <scheme val="minor"/>
    </font>
    <font>
      <sz val="8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i/>
      <sz val="9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7F9F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4"/>
      </right>
      <top style="thick">
        <color theme="4"/>
      </top>
      <bottom style="thick">
        <color theme="4"/>
      </bottom>
      <diagonal/>
    </border>
    <border>
      <left style="medium">
        <color theme="4"/>
      </left>
      <right style="thin">
        <color theme="4"/>
      </right>
      <top style="thick">
        <color theme="4"/>
      </top>
      <bottom style="thick">
        <color theme="4"/>
      </bottom>
      <diagonal/>
    </border>
    <border>
      <left style="thin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8">
    <xf numFmtId="0" fontId="0" fillId="0" borderId="0"/>
    <xf numFmtId="0" fontId="8" fillId="0" borderId="0"/>
    <xf numFmtId="0" fontId="8" fillId="0" borderId="0"/>
    <xf numFmtId="0" fontId="2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4" fillId="0" borderId="0"/>
    <xf numFmtId="0" fontId="4" fillId="0" borderId="0"/>
    <xf numFmtId="166" fontId="10" fillId="0" borderId="0"/>
    <xf numFmtId="0" fontId="4" fillId="0" borderId="0"/>
    <xf numFmtId="16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7" fillId="0" borderId="0"/>
    <xf numFmtId="167" fontId="27" fillId="0" borderId="0" applyFill="0" applyBorder="0" applyAlignment="0" applyProtection="0"/>
    <xf numFmtId="0" fontId="26" fillId="0" borderId="0"/>
    <xf numFmtId="0" fontId="7" fillId="0" borderId="0"/>
    <xf numFmtId="0" fontId="3" fillId="0" borderId="0"/>
    <xf numFmtId="9" fontId="7" fillId="0" borderId="0" applyFont="0" applyFill="0" applyBorder="0" applyAlignment="0" applyProtection="0"/>
    <xf numFmtId="0" fontId="22" fillId="0" borderId="0"/>
    <xf numFmtId="0" fontId="2" fillId="0" borderId="0"/>
  </cellStyleXfs>
  <cellXfs count="87">
    <xf numFmtId="0" fontId="0" fillId="0" borderId="0" xfId="0"/>
    <xf numFmtId="0" fontId="7" fillId="2" borderId="0" xfId="23" applyFill="1" applyAlignment="1">
      <alignment vertical="center"/>
    </xf>
    <xf numFmtId="2" fontId="9" fillId="2" borderId="0" xfId="25" applyNumberFormat="1" applyFont="1" applyFill="1" applyAlignment="1">
      <alignment horizontal="center" vertical="center"/>
    </xf>
    <xf numFmtId="0" fontId="36" fillId="2" borderId="0" xfId="23" applyFont="1" applyFill="1" applyAlignment="1">
      <alignment vertical="center"/>
    </xf>
    <xf numFmtId="0" fontId="28" fillId="2" borderId="0" xfId="23" applyFont="1" applyFill="1" applyAlignment="1">
      <alignment horizontal="right" vertical="center" wrapText="1"/>
    </xf>
    <xf numFmtId="0" fontId="12" fillId="2" borderId="0" xfId="23" applyFont="1" applyFill="1" applyAlignment="1">
      <alignment horizontal="center" vertical="center"/>
    </xf>
    <xf numFmtId="0" fontId="12" fillId="2" borderId="0" xfId="23" applyFont="1" applyFill="1" applyAlignment="1">
      <alignment horizontal="left" vertical="center"/>
    </xf>
    <xf numFmtId="0" fontId="33" fillId="2" borderId="0" xfId="23" applyFont="1" applyFill="1" applyAlignment="1">
      <alignment vertical="center"/>
    </xf>
    <xf numFmtId="0" fontId="7" fillId="2" borderId="0" xfId="23" applyFill="1"/>
    <xf numFmtId="0" fontId="7" fillId="2" borderId="7" xfId="23" applyFill="1" applyBorder="1"/>
    <xf numFmtId="0" fontId="17" fillId="3" borderId="8" xfId="23" applyFont="1" applyFill="1" applyBorder="1" applyAlignment="1">
      <alignment horizontal="center" wrapText="1"/>
    </xf>
    <xf numFmtId="0" fontId="17" fillId="3" borderId="7" xfId="23" applyFont="1" applyFill="1" applyBorder="1" applyAlignment="1">
      <alignment horizontal="center" wrapText="1"/>
    </xf>
    <xf numFmtId="0" fontId="17" fillId="3" borderId="11" xfId="23" applyFont="1" applyFill="1" applyBorder="1" applyAlignment="1">
      <alignment horizontal="center" wrapText="1"/>
    </xf>
    <xf numFmtId="0" fontId="17" fillId="3" borderId="12" xfId="23" applyFont="1" applyFill="1" applyBorder="1" applyAlignment="1">
      <alignment horizontal="center" wrapText="1"/>
    </xf>
    <xf numFmtId="0" fontId="18" fillId="2" borderId="0" xfId="23" applyFont="1" applyFill="1"/>
    <xf numFmtId="0" fontId="17" fillId="3" borderId="6" xfId="23" applyFont="1" applyFill="1" applyBorder="1" applyAlignment="1">
      <alignment horizontal="center" wrapText="1"/>
    </xf>
    <xf numFmtId="0" fontId="17" fillId="3" borderId="2" xfId="23" applyFont="1" applyFill="1" applyBorder="1" applyAlignment="1">
      <alignment horizontal="center" wrapText="1"/>
    </xf>
    <xf numFmtId="2" fontId="17" fillId="2" borderId="6" xfId="25" applyNumberFormat="1" applyFont="1" applyFill="1" applyBorder="1" applyAlignment="1">
      <alignment horizontal="center" wrapText="1"/>
    </xf>
    <xf numFmtId="165" fontId="17" fillId="2" borderId="6" xfId="25" applyNumberFormat="1" applyFont="1" applyFill="1" applyBorder="1" applyAlignment="1">
      <alignment horizontal="center" wrapText="1"/>
    </xf>
    <xf numFmtId="2" fontId="17" fillId="2" borderId="2" xfId="25" applyNumberFormat="1" applyFont="1" applyFill="1" applyBorder="1" applyAlignment="1">
      <alignment horizontal="center" wrapText="1"/>
    </xf>
    <xf numFmtId="165" fontId="17" fillId="2" borderId="2" xfId="25" applyNumberFormat="1" applyFont="1" applyFill="1" applyBorder="1" applyAlignment="1">
      <alignment horizontal="center" wrapText="1"/>
    </xf>
    <xf numFmtId="165" fontId="17" fillId="2" borderId="13" xfId="25" applyNumberFormat="1" applyFont="1" applyFill="1" applyBorder="1" applyAlignment="1">
      <alignment horizontal="center" wrapText="1"/>
    </xf>
    <xf numFmtId="165" fontId="17" fillId="2" borderId="14" xfId="25" applyNumberFormat="1" applyFont="1" applyFill="1" applyBorder="1" applyAlignment="1">
      <alignment horizontal="center" wrapText="1"/>
    </xf>
    <xf numFmtId="0" fontId="7" fillId="2" borderId="0" xfId="23" applyFill="1" applyAlignment="1">
      <alignment vertical="top"/>
    </xf>
    <xf numFmtId="0" fontId="7" fillId="2" borderId="5" xfId="23" applyFill="1" applyBorder="1" applyAlignment="1">
      <alignment vertical="top"/>
    </xf>
    <xf numFmtId="0" fontId="17" fillId="3" borderId="3" xfId="23" applyFont="1" applyFill="1" applyBorder="1" applyAlignment="1">
      <alignment horizontal="center" vertical="top" wrapText="1"/>
    </xf>
    <xf numFmtId="0" fontId="17" fillId="3" borderId="5" xfId="23" applyFont="1" applyFill="1" applyBorder="1" applyAlignment="1">
      <alignment horizontal="center" vertical="top" wrapText="1"/>
    </xf>
    <xf numFmtId="0" fontId="20" fillId="3" borderId="5" xfId="23" applyFont="1" applyFill="1" applyBorder="1" applyAlignment="1">
      <alignment horizontal="center" vertical="top" wrapText="1"/>
    </xf>
    <xf numFmtId="0" fontId="20" fillId="3" borderId="3" xfId="23" applyFont="1" applyFill="1" applyBorder="1" applyAlignment="1">
      <alignment horizontal="center" vertical="top" wrapText="1"/>
    </xf>
    <xf numFmtId="0" fontId="20" fillId="3" borderId="15" xfId="23" applyFont="1" applyFill="1" applyBorder="1" applyAlignment="1">
      <alignment horizontal="center" vertical="top" wrapText="1"/>
    </xf>
    <xf numFmtId="0" fontId="20" fillId="3" borderId="16" xfId="23" applyFont="1" applyFill="1" applyBorder="1" applyAlignment="1">
      <alignment horizontal="center" vertical="top" wrapText="1"/>
    </xf>
    <xf numFmtId="0" fontId="18" fillId="2" borderId="0" xfId="23" applyFont="1" applyFill="1" applyAlignment="1">
      <alignment vertical="center"/>
    </xf>
    <xf numFmtId="0" fontId="13" fillId="2" borderId="1" xfId="23" applyFont="1" applyFill="1" applyBorder="1" applyAlignment="1">
      <alignment horizontal="center" vertical="center"/>
    </xf>
    <xf numFmtId="0" fontId="35" fillId="3" borderId="1" xfId="23" applyFont="1" applyFill="1" applyBorder="1" applyAlignment="1">
      <alignment horizontal="left" vertical="center" wrapText="1"/>
    </xf>
    <xf numFmtId="0" fontId="21" fillId="2" borderId="1" xfId="23" applyFont="1" applyFill="1" applyBorder="1" applyAlignment="1">
      <alignment horizontal="center" vertical="center" wrapText="1"/>
    </xf>
    <xf numFmtId="3" fontId="17" fillId="2" borderId="1" xfId="23" applyNumberFormat="1" applyFont="1" applyFill="1" applyBorder="1" applyAlignment="1">
      <alignment horizontal="center" vertical="center" wrapText="1"/>
    </xf>
    <xf numFmtId="165" fontId="37" fillId="5" borderId="1" xfId="23" applyNumberFormat="1" applyFont="1" applyFill="1" applyBorder="1" applyAlignment="1">
      <alignment horizontal="center" vertical="center"/>
    </xf>
    <xf numFmtId="9" fontId="13" fillId="5" borderId="1" xfId="23" applyNumberFormat="1" applyFont="1" applyFill="1" applyBorder="1" applyAlignment="1">
      <alignment horizontal="center" vertical="center"/>
    </xf>
    <xf numFmtId="165" fontId="14" fillId="2" borderId="4" xfId="23" applyNumberFormat="1" applyFont="1" applyFill="1" applyBorder="1" applyAlignment="1">
      <alignment horizontal="center" vertical="center"/>
    </xf>
    <xf numFmtId="165" fontId="14" fillId="2" borderId="17" xfId="23" applyNumberFormat="1" applyFont="1" applyFill="1" applyBorder="1" applyAlignment="1">
      <alignment horizontal="center" vertical="center"/>
    </xf>
    <xf numFmtId="165" fontId="14" fillId="2" borderId="18" xfId="23" applyNumberFormat="1" applyFont="1" applyFill="1" applyBorder="1" applyAlignment="1">
      <alignment horizontal="center" vertical="center"/>
    </xf>
    <xf numFmtId="0" fontId="5" fillId="2" borderId="0" xfId="23" applyFont="1" applyFill="1" applyAlignment="1">
      <alignment vertical="center"/>
    </xf>
    <xf numFmtId="165" fontId="14" fillId="2" borderId="20" xfId="23" applyNumberFormat="1" applyFont="1" applyFill="1" applyBorder="1" applyAlignment="1">
      <alignment horizontal="center" vertical="center"/>
    </xf>
    <xf numFmtId="165" fontId="14" fillId="2" borderId="21" xfId="23" applyNumberFormat="1" applyFont="1" applyFill="1" applyBorder="1" applyAlignment="1">
      <alignment horizontal="center" vertical="center"/>
    </xf>
    <xf numFmtId="0" fontId="7" fillId="2" borderId="0" xfId="23" applyFill="1" applyAlignment="1">
      <alignment horizontal="right" vertical="center" wrapText="1"/>
    </xf>
    <xf numFmtId="165" fontId="14" fillId="2" borderId="0" xfId="23" applyNumberFormat="1" applyFont="1" applyFill="1" applyAlignment="1">
      <alignment horizontal="center" vertical="center"/>
    </xf>
    <xf numFmtId="0" fontId="34" fillId="2" borderId="0" xfId="23" applyFont="1" applyFill="1"/>
    <xf numFmtId="0" fontId="38" fillId="0" borderId="0" xfId="23" applyFont="1" applyAlignment="1">
      <alignment vertical="center"/>
    </xf>
    <xf numFmtId="0" fontId="15" fillId="2" borderId="0" xfId="27" applyFont="1" applyFill="1" applyAlignment="1">
      <alignment vertical="center"/>
    </xf>
    <xf numFmtId="0" fontId="15" fillId="2" borderId="0" xfId="27" applyFont="1" applyFill="1" applyAlignment="1">
      <alignment horizontal="left" vertical="center"/>
    </xf>
    <xf numFmtId="165" fontId="16" fillId="2" borderId="0" xfId="27" applyNumberFormat="1" applyFont="1" applyFill="1" applyAlignment="1">
      <alignment horizontal="left" vertical="center"/>
    </xf>
    <xf numFmtId="165" fontId="6" fillId="2" borderId="0" xfId="27" applyNumberFormat="1" applyFont="1" applyFill="1" applyAlignment="1">
      <alignment horizontal="left" vertical="center"/>
    </xf>
    <xf numFmtId="0" fontId="6" fillId="2" borderId="0" xfId="27" applyFont="1" applyFill="1" applyAlignment="1">
      <alignment horizontal="left" vertical="center"/>
    </xf>
    <xf numFmtId="0" fontId="16" fillId="2" borderId="0" xfId="27" applyFont="1" applyFill="1" applyAlignment="1">
      <alignment horizontal="left" vertical="center"/>
    </xf>
    <xf numFmtId="0" fontId="31" fillId="4" borderId="1" xfId="27" applyFont="1" applyFill="1" applyBorder="1" applyAlignment="1">
      <alignment horizontal="left" vertical="center"/>
    </xf>
    <xf numFmtId="0" fontId="2" fillId="2" borderId="0" xfId="23" applyFont="1" applyFill="1" applyAlignment="1">
      <alignment vertical="center"/>
    </xf>
    <xf numFmtId="0" fontId="34" fillId="2" borderId="0" xfId="27" applyFont="1" applyFill="1" applyAlignment="1">
      <alignment vertical="center"/>
    </xf>
    <xf numFmtId="0" fontId="2" fillId="2" borderId="0" xfId="23" applyFont="1" applyFill="1"/>
    <xf numFmtId="165" fontId="18" fillId="2" borderId="0" xfId="23" applyNumberFormat="1" applyFont="1" applyFill="1"/>
    <xf numFmtId="0" fontId="1" fillId="2" borderId="0" xfId="23" applyFont="1" applyFill="1" applyAlignment="1">
      <alignment vertical="center"/>
    </xf>
    <xf numFmtId="0" fontId="9" fillId="7" borderId="0" xfId="0" applyFont="1" applyFill="1" applyAlignment="1">
      <alignment vertical="center"/>
    </xf>
    <xf numFmtId="0" fontId="42" fillId="2" borderId="0" xfId="23" applyFont="1" applyFill="1"/>
    <xf numFmtId="0" fontId="42" fillId="2" borderId="0" xfId="23" applyFont="1" applyFill="1" applyAlignment="1">
      <alignment horizontal="right"/>
    </xf>
    <xf numFmtId="0" fontId="42" fillId="2" borderId="0" xfId="23" applyFont="1" applyFill="1" applyAlignment="1">
      <alignment horizontal="right" vertical="center" wrapText="1"/>
    </xf>
    <xf numFmtId="165" fontId="28" fillId="2" borderId="0" xfId="23" applyNumberFormat="1" applyFont="1" applyFill="1" applyAlignment="1">
      <alignment horizontal="center" vertical="center"/>
    </xf>
    <xf numFmtId="0" fontId="43" fillId="7" borderId="0" xfId="3" applyFont="1" applyFill="1"/>
    <xf numFmtId="0" fontId="40" fillId="2" borderId="0" xfId="23" applyFont="1" applyFill="1"/>
    <xf numFmtId="0" fontId="40" fillId="2" borderId="0" xfId="23" applyFont="1" applyFill="1" applyAlignment="1">
      <alignment horizontal="right"/>
    </xf>
    <xf numFmtId="0" fontId="44" fillId="7" borderId="0" xfId="0" applyFont="1" applyFill="1"/>
    <xf numFmtId="0" fontId="40" fillId="2" borderId="0" xfId="23" applyFont="1" applyFill="1" applyAlignment="1">
      <alignment horizontal="right" vertical="center" wrapText="1"/>
    </xf>
    <xf numFmtId="0" fontId="35" fillId="2" borderId="0" xfId="26" applyFont="1" applyFill="1"/>
    <xf numFmtId="0" fontId="35" fillId="2" borderId="0" xfId="26" applyFont="1" applyFill="1" applyAlignment="1">
      <alignment wrapText="1"/>
    </xf>
    <xf numFmtId="0" fontId="35" fillId="2" borderId="0" xfId="23" applyFont="1" applyFill="1"/>
    <xf numFmtId="0" fontId="40" fillId="2" borderId="0" xfId="23" applyFont="1" applyFill="1" applyAlignment="1">
      <alignment horizontal="right" vertical="top"/>
    </xf>
    <xf numFmtId="0" fontId="39" fillId="6" borderId="22" xfId="27" applyFont="1" applyFill="1" applyBorder="1" applyAlignment="1">
      <alignment horizontal="center" vertical="center"/>
    </xf>
    <xf numFmtId="0" fontId="39" fillId="6" borderId="23" xfId="27" applyFont="1" applyFill="1" applyBorder="1" applyAlignment="1">
      <alignment horizontal="center" vertical="center"/>
    </xf>
    <xf numFmtId="0" fontId="39" fillId="6" borderId="24" xfId="27" applyFont="1" applyFill="1" applyBorder="1" applyAlignment="1">
      <alignment horizontal="center" vertical="center"/>
    </xf>
    <xf numFmtId="0" fontId="39" fillId="6" borderId="25" xfId="27" applyFont="1" applyFill="1" applyBorder="1" applyAlignment="1">
      <alignment horizontal="center" vertical="center"/>
    </xf>
    <xf numFmtId="0" fontId="39" fillId="6" borderId="26" xfId="27" applyFont="1" applyFill="1" applyBorder="1" applyAlignment="1">
      <alignment horizontal="center" vertical="center"/>
    </xf>
    <xf numFmtId="0" fontId="39" fillId="6" borderId="27" xfId="27" applyFont="1" applyFill="1" applyBorder="1" applyAlignment="1">
      <alignment horizontal="center" vertical="center"/>
    </xf>
    <xf numFmtId="0" fontId="42" fillId="2" borderId="0" xfId="23" applyFont="1" applyFill="1" applyAlignment="1">
      <alignment horizontal="center"/>
    </xf>
    <xf numFmtId="0" fontId="11" fillId="2" borderId="9" xfId="23" applyFont="1" applyFill="1" applyBorder="1" applyAlignment="1">
      <alignment horizontal="right" vertical="center" wrapText="1"/>
    </xf>
    <xf numFmtId="0" fontId="11" fillId="2" borderId="10" xfId="23" applyFont="1" applyFill="1" applyBorder="1" applyAlignment="1">
      <alignment horizontal="right" vertical="center" wrapText="1"/>
    </xf>
    <xf numFmtId="0" fontId="11" fillId="2" borderId="19" xfId="23" applyFont="1" applyFill="1" applyBorder="1" applyAlignment="1">
      <alignment horizontal="right" vertical="center" wrapText="1"/>
    </xf>
    <xf numFmtId="0" fontId="40" fillId="2" borderId="0" xfId="23" applyFont="1" applyFill="1" applyAlignment="1">
      <alignment horizontal="left" vertical="top" wrapText="1"/>
    </xf>
    <xf numFmtId="0" fontId="40" fillId="2" borderId="0" xfId="23" applyFont="1" applyFill="1" applyAlignment="1">
      <alignment horizontal="left" wrapText="1"/>
    </xf>
    <xf numFmtId="0" fontId="40" fillId="2" borderId="0" xfId="23" applyFont="1" applyFill="1" applyAlignment="1">
      <alignment horizontal="center" wrapText="1"/>
    </xf>
  </cellXfs>
  <cellStyles count="28">
    <cellStyle name="Dziesiętny 2" xfId="18" xr:uid="{00000000-0005-0000-0000-000000000000}"/>
    <cellStyle name="Dziesiętny 3" xfId="21" xr:uid="{00000000-0005-0000-0000-000001000000}"/>
    <cellStyle name="Excel Built-in Normal" xfId="16" xr:uid="{00000000-0005-0000-0000-000002000000}"/>
    <cellStyle name="Normalny" xfId="0" builtinId="0"/>
    <cellStyle name="Normalny 10" xfId="8" xr:uid="{00000000-0005-0000-0000-000004000000}"/>
    <cellStyle name="Normalny 11" xfId="10" xr:uid="{00000000-0005-0000-0000-000005000000}"/>
    <cellStyle name="Normalny 12" xfId="11" xr:uid="{00000000-0005-0000-0000-000006000000}"/>
    <cellStyle name="Normalny 13" xfId="14" xr:uid="{00000000-0005-0000-0000-000007000000}"/>
    <cellStyle name="Normalny 14" xfId="15" xr:uid="{00000000-0005-0000-0000-000008000000}"/>
    <cellStyle name="Normalny 15" xfId="20" xr:uid="{00000000-0005-0000-0000-000009000000}"/>
    <cellStyle name="Normalny 2" xfId="1" xr:uid="{00000000-0005-0000-0000-00000A000000}"/>
    <cellStyle name="Normalny 2 2" xfId="3" xr:uid="{00000000-0005-0000-0000-00000B000000}"/>
    <cellStyle name="Normalny 2 2 2" xfId="24" xr:uid="{82300E01-7D15-4E42-89C9-69451A0D8ADC}"/>
    <cellStyle name="Normalny 2 2 2 2" xfId="26" xr:uid="{B886BF67-F7EA-4C12-A270-4BD036209FC8}"/>
    <cellStyle name="Normalny 2 2 3" xfId="27" xr:uid="{B3D7C778-3519-4FC2-BFA5-0E339078CA4C}"/>
    <cellStyle name="Normalny 2 3" xfId="13" xr:uid="{00000000-0005-0000-0000-00000C000000}"/>
    <cellStyle name="Normalny 2 4" xfId="22" xr:uid="{00000000-0005-0000-0000-00000D000000}"/>
    <cellStyle name="Normalny 2 5" xfId="23" xr:uid="{3D8BA5F5-39E0-4DCD-ADE6-62FA7429DE0A}"/>
    <cellStyle name="Normalny 3" xfId="2" xr:uid="{00000000-0005-0000-0000-00000E000000}"/>
    <cellStyle name="Normalny 4" xfId="4" xr:uid="{00000000-0005-0000-0000-00000F000000}"/>
    <cellStyle name="Normalny 5" xfId="12" xr:uid="{00000000-0005-0000-0000-000010000000}"/>
    <cellStyle name="Normalny 6" xfId="9" xr:uid="{00000000-0005-0000-0000-000011000000}"/>
    <cellStyle name="Normalny 7" xfId="5" xr:uid="{00000000-0005-0000-0000-000012000000}"/>
    <cellStyle name="Normalny 8" xfId="6" xr:uid="{00000000-0005-0000-0000-000013000000}"/>
    <cellStyle name="Normalny 9" xfId="7" xr:uid="{00000000-0005-0000-0000-000014000000}"/>
    <cellStyle name="Procentowy 2" xfId="25" xr:uid="{768A1257-DD2F-4579-AE02-0C126556E04C}"/>
    <cellStyle name="TableStyleLight1" xfId="17" xr:uid="{00000000-0005-0000-0000-000016000000}"/>
    <cellStyle name="Walutowy 2" xfId="19" xr:uid="{00000000-0005-0000-0000-000017000000}"/>
  </cellStyles>
  <dxfs count="0"/>
  <tableStyles count="0" defaultTableStyle="TableStyleMedium9" defaultPivotStyle="PivotStyleLight16"/>
  <colors>
    <mruColors>
      <color rgb="FFF7F9F1"/>
      <color rgb="FFFFFFFF"/>
      <color rgb="FFF4F7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158115</xdr:rowOff>
    </xdr:from>
    <xdr:to>
      <xdr:col>1</xdr:col>
      <xdr:colOff>466725</xdr:colOff>
      <xdr:row>4</xdr:row>
      <xdr:rowOff>36195</xdr:rowOff>
    </xdr:to>
    <xdr:pic>
      <xdr:nvPicPr>
        <xdr:cNvPr id="2" name="Obraz 1" descr="E:\Wspolny\211.Wierzba\logo2018\Logo 4 2018\Logo_SD.jpg">
          <a:extLst>
            <a:ext uri="{FF2B5EF4-FFF2-40B4-BE49-F238E27FC236}">
              <a16:creationId xmlns:a16="http://schemas.microsoft.com/office/drawing/2014/main" id="{AB444DC7-B234-4B79-B8FB-59D0BA3B086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58115"/>
          <a:ext cx="600075" cy="6591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2698-0A66-4199-B3CD-DA1B6E8B0809}">
  <sheetPr>
    <pageSetUpPr fitToPage="1"/>
  </sheetPr>
  <dimension ref="A1:L53"/>
  <sheetViews>
    <sheetView tabSelected="1" workbookViewId="0">
      <selection activeCell="G34" sqref="G34"/>
    </sheetView>
  </sheetViews>
  <sheetFormatPr defaultColWidth="9" defaultRowHeight="14.25"/>
  <cols>
    <col min="1" max="1" width="2.375" style="8" customWidth="1"/>
    <col min="2" max="2" width="7.5" style="8" customWidth="1"/>
    <col min="3" max="3" width="30.75" style="8" customWidth="1"/>
    <col min="4" max="4" width="7.25" style="8" customWidth="1"/>
    <col min="5" max="5" width="10.625" style="8" customWidth="1"/>
    <col min="6" max="6" width="13.75" style="8" customWidth="1"/>
    <col min="7" max="7" width="8.25" style="8" customWidth="1"/>
    <col min="8" max="8" width="13.75" style="8" customWidth="1"/>
    <col min="9" max="9" width="14.625" style="8" customWidth="1"/>
    <col min="10" max="10" width="16.75" style="8" customWidth="1"/>
    <col min="11" max="11" width="13.75" style="8" customWidth="1"/>
    <col min="12" max="16384" width="9" style="8"/>
  </cols>
  <sheetData>
    <row r="1" spans="1:11" s="1" customFormat="1">
      <c r="B1" s="48"/>
      <c r="C1" s="49"/>
      <c r="D1" s="2"/>
      <c r="F1" s="49"/>
      <c r="H1" s="74" t="s">
        <v>71</v>
      </c>
      <c r="I1" s="75"/>
      <c r="J1" s="76"/>
    </row>
    <row r="2" spans="1:11" s="1" customFormat="1" ht="18.75" thickBot="1">
      <c r="B2" s="48"/>
      <c r="C2" s="50" t="s">
        <v>40</v>
      </c>
      <c r="D2" s="51"/>
      <c r="H2" s="77"/>
      <c r="I2" s="78"/>
      <c r="J2" s="79"/>
    </row>
    <row r="3" spans="1:11" s="1" customFormat="1">
      <c r="B3" s="48"/>
    </row>
    <row r="4" spans="1:11" s="1" customFormat="1">
      <c r="B4" s="48"/>
      <c r="D4" s="49"/>
    </row>
    <row r="5" spans="1:11" s="3" customFormat="1" ht="25.9" customHeight="1">
      <c r="B5" s="48"/>
      <c r="C5" s="52" t="s">
        <v>70</v>
      </c>
    </row>
    <row r="6" spans="1:11" s="1" customFormat="1" ht="18">
      <c r="B6" s="48"/>
      <c r="C6" s="52" t="s">
        <v>80</v>
      </c>
      <c r="D6" s="53"/>
    </row>
    <row r="7" spans="1:11" s="1" customFormat="1" ht="18">
      <c r="B7" s="48"/>
      <c r="C7" s="52"/>
      <c r="D7" s="53"/>
    </row>
    <row r="8" spans="1:11" s="1" customFormat="1" ht="17.45" customHeight="1">
      <c r="B8" s="48"/>
      <c r="C8" s="4" t="s">
        <v>27</v>
      </c>
      <c r="D8" s="5" t="s">
        <v>26</v>
      </c>
      <c r="E8" s="54"/>
      <c r="F8" s="6" t="s">
        <v>72</v>
      </c>
      <c r="G8" s="7"/>
      <c r="H8" s="7"/>
      <c r="I8" s="7"/>
      <c r="J8" s="7"/>
    </row>
    <row r="9" spans="1:11" s="55" customFormat="1" ht="15">
      <c r="B9" s="56"/>
      <c r="C9" s="56"/>
      <c r="D9" s="55" t="s">
        <v>41</v>
      </c>
      <c r="F9" s="56"/>
      <c r="H9" s="56"/>
    </row>
    <row r="10" spans="1:11" s="55" customFormat="1" ht="15">
      <c r="B10" s="56"/>
      <c r="C10" s="56"/>
      <c r="D10" s="59" t="s">
        <v>73</v>
      </c>
      <c r="F10" s="56"/>
      <c r="H10" s="56"/>
    </row>
    <row r="11" spans="1:11" s="1" customFormat="1" ht="15" thickBot="1">
      <c r="B11" s="48"/>
      <c r="C11" s="48"/>
      <c r="F11" s="48"/>
      <c r="H11" s="48"/>
    </row>
    <row r="12" spans="1:11" ht="13.5" customHeight="1">
      <c r="B12" s="9"/>
      <c r="C12" s="10" t="s">
        <v>7</v>
      </c>
      <c r="D12" s="11" t="s">
        <v>8</v>
      </c>
      <c r="E12" s="11" t="s">
        <v>17</v>
      </c>
      <c r="F12" s="11" t="s">
        <v>9</v>
      </c>
      <c r="G12" s="10" t="s">
        <v>20</v>
      </c>
      <c r="H12" s="10" t="s">
        <v>10</v>
      </c>
      <c r="I12" s="12" t="s">
        <v>11</v>
      </c>
      <c r="J12" s="13" t="s">
        <v>12</v>
      </c>
      <c r="K12" s="1"/>
    </row>
    <row r="13" spans="1:11" s="14" customFormat="1" ht="23.25" customHeight="1">
      <c r="B13" s="15" t="s">
        <v>13</v>
      </c>
      <c r="C13" s="16" t="s">
        <v>14</v>
      </c>
      <c r="D13" s="17" t="s">
        <v>15</v>
      </c>
      <c r="E13" s="17" t="s">
        <v>28</v>
      </c>
      <c r="F13" s="18" t="s">
        <v>21</v>
      </c>
      <c r="G13" s="19" t="s">
        <v>16</v>
      </c>
      <c r="H13" s="20" t="s">
        <v>22</v>
      </c>
      <c r="I13" s="21" t="s">
        <v>23</v>
      </c>
      <c r="J13" s="22" t="s">
        <v>24</v>
      </c>
    </row>
    <row r="14" spans="1:11" s="23" customFormat="1" ht="12" customHeight="1">
      <c r="B14" s="24"/>
      <c r="C14" s="25"/>
      <c r="D14" s="26"/>
      <c r="E14" s="27"/>
      <c r="F14" s="27" t="s">
        <v>18</v>
      </c>
      <c r="G14" s="25"/>
      <c r="H14" s="28" t="s">
        <v>19</v>
      </c>
      <c r="I14" s="29" t="s">
        <v>18</v>
      </c>
      <c r="J14" s="30" t="s">
        <v>19</v>
      </c>
    </row>
    <row r="15" spans="1:11" s="14" customFormat="1" ht="36">
      <c r="A15" s="31"/>
      <c r="B15" s="32" t="s">
        <v>0</v>
      </c>
      <c r="C15" s="33" t="s">
        <v>51</v>
      </c>
      <c r="D15" s="34" t="s">
        <v>1</v>
      </c>
      <c r="E15" s="35">
        <v>1500</v>
      </c>
      <c r="F15" s="36"/>
      <c r="G15" s="37"/>
      <c r="H15" s="38">
        <f>F15*G15+F15</f>
        <v>0</v>
      </c>
      <c r="I15" s="39">
        <f>E15*F15</f>
        <v>0</v>
      </c>
      <c r="J15" s="40">
        <f>H15*E15</f>
        <v>0</v>
      </c>
      <c r="K15" s="58"/>
    </row>
    <row r="16" spans="1:11" s="14" customFormat="1" ht="24">
      <c r="A16" s="31"/>
      <c r="B16" s="32" t="s">
        <v>2</v>
      </c>
      <c r="C16" s="33" t="s">
        <v>52</v>
      </c>
      <c r="D16" s="34" t="s">
        <v>1</v>
      </c>
      <c r="E16" s="35">
        <v>500</v>
      </c>
      <c r="F16" s="36"/>
      <c r="G16" s="37"/>
      <c r="H16" s="38">
        <f t="shared" ref="H16:H31" si="0">F16*G16+F16</f>
        <v>0</v>
      </c>
      <c r="I16" s="39">
        <f t="shared" ref="I16:I17" si="1">E16*F16</f>
        <v>0</v>
      </c>
      <c r="J16" s="40">
        <f t="shared" ref="J16:J17" si="2">H16*E16</f>
        <v>0</v>
      </c>
      <c r="K16" s="58"/>
    </row>
    <row r="17" spans="1:11" s="14" customFormat="1" ht="36">
      <c r="A17" s="41"/>
      <c r="B17" s="32" t="s">
        <v>3</v>
      </c>
      <c r="C17" s="33" t="s">
        <v>53</v>
      </c>
      <c r="D17" s="34" t="s">
        <v>1</v>
      </c>
      <c r="E17" s="35">
        <v>500</v>
      </c>
      <c r="F17" s="36"/>
      <c r="G17" s="37"/>
      <c r="H17" s="38">
        <f t="shared" si="0"/>
        <v>0</v>
      </c>
      <c r="I17" s="39">
        <f t="shared" si="1"/>
        <v>0</v>
      </c>
      <c r="J17" s="40">
        <f t="shared" si="2"/>
        <v>0</v>
      </c>
      <c r="K17" s="58"/>
    </row>
    <row r="18" spans="1:11" s="14" customFormat="1" ht="36">
      <c r="A18" s="31"/>
      <c r="B18" s="32" t="s">
        <v>4</v>
      </c>
      <c r="C18" s="33" t="s">
        <v>54</v>
      </c>
      <c r="D18" s="34" t="s">
        <v>1</v>
      </c>
      <c r="E18" s="35">
        <v>500</v>
      </c>
      <c r="F18" s="36"/>
      <c r="G18" s="37"/>
      <c r="H18" s="38">
        <f t="shared" si="0"/>
        <v>0</v>
      </c>
      <c r="I18" s="39">
        <f>E18*F18</f>
        <v>0</v>
      </c>
      <c r="J18" s="40">
        <f>H18*E18</f>
        <v>0</v>
      </c>
      <c r="K18" s="58"/>
    </row>
    <row r="19" spans="1:11" s="14" customFormat="1" ht="36">
      <c r="A19" s="31"/>
      <c r="B19" s="32" t="s">
        <v>5</v>
      </c>
      <c r="C19" s="33" t="s">
        <v>55</v>
      </c>
      <c r="D19" s="34" t="s">
        <v>1</v>
      </c>
      <c r="E19" s="35">
        <v>500</v>
      </c>
      <c r="F19" s="36"/>
      <c r="G19" s="37"/>
      <c r="H19" s="38">
        <f t="shared" si="0"/>
        <v>0</v>
      </c>
      <c r="I19" s="39">
        <f>E19*F19</f>
        <v>0</v>
      </c>
      <c r="J19" s="40">
        <f>H19*E19</f>
        <v>0</v>
      </c>
      <c r="K19" s="58"/>
    </row>
    <row r="20" spans="1:11" s="14" customFormat="1" ht="36">
      <c r="A20" s="31"/>
      <c r="B20" s="32" t="s">
        <v>6</v>
      </c>
      <c r="C20" s="33" t="s">
        <v>56</v>
      </c>
      <c r="D20" s="34" t="s">
        <v>1</v>
      </c>
      <c r="E20" s="35">
        <v>200</v>
      </c>
      <c r="F20" s="36"/>
      <c r="G20" s="37"/>
      <c r="H20" s="38">
        <f t="shared" si="0"/>
        <v>0</v>
      </c>
      <c r="I20" s="39">
        <f>E20*F20</f>
        <v>0</v>
      </c>
      <c r="J20" s="40">
        <f>H20*E20</f>
        <v>0</v>
      </c>
      <c r="K20" s="58"/>
    </row>
    <row r="21" spans="1:11" s="14" customFormat="1" ht="36">
      <c r="A21" s="41"/>
      <c r="B21" s="32" t="s">
        <v>29</v>
      </c>
      <c r="C21" s="33" t="s">
        <v>57</v>
      </c>
      <c r="D21" s="34" t="s">
        <v>1</v>
      </c>
      <c r="E21" s="35">
        <v>200</v>
      </c>
      <c r="F21" s="36"/>
      <c r="G21" s="37"/>
      <c r="H21" s="38">
        <f t="shared" si="0"/>
        <v>0</v>
      </c>
      <c r="I21" s="39">
        <f t="shared" ref="I21:I31" si="3">E21*F21</f>
        <v>0</v>
      </c>
      <c r="J21" s="40">
        <f t="shared" ref="J21:J31" si="4">H21*E21</f>
        <v>0</v>
      </c>
      <c r="K21" s="58"/>
    </row>
    <row r="22" spans="1:11" s="14" customFormat="1" ht="36">
      <c r="A22" s="41"/>
      <c r="B22" s="32" t="s">
        <v>30</v>
      </c>
      <c r="C22" s="33" t="s">
        <v>58</v>
      </c>
      <c r="D22" s="34" t="s">
        <v>1</v>
      </c>
      <c r="E22" s="35">
        <v>200</v>
      </c>
      <c r="F22" s="36"/>
      <c r="G22" s="37"/>
      <c r="H22" s="38">
        <f t="shared" si="0"/>
        <v>0</v>
      </c>
      <c r="I22" s="39">
        <f t="shared" si="3"/>
        <v>0</v>
      </c>
      <c r="J22" s="40">
        <f t="shared" si="4"/>
        <v>0</v>
      </c>
      <c r="K22" s="58"/>
    </row>
    <row r="23" spans="1:11" s="14" customFormat="1" ht="36">
      <c r="A23" s="41"/>
      <c r="B23" s="32" t="s">
        <v>31</v>
      </c>
      <c r="C23" s="33" t="s">
        <v>59</v>
      </c>
      <c r="D23" s="34" t="s">
        <v>1</v>
      </c>
      <c r="E23" s="35">
        <v>150</v>
      </c>
      <c r="F23" s="36"/>
      <c r="G23" s="37"/>
      <c r="H23" s="38">
        <f t="shared" si="0"/>
        <v>0</v>
      </c>
      <c r="I23" s="39">
        <f t="shared" si="3"/>
        <v>0</v>
      </c>
      <c r="J23" s="40">
        <f t="shared" si="4"/>
        <v>0</v>
      </c>
      <c r="K23" s="58"/>
    </row>
    <row r="24" spans="1:11" s="14" customFormat="1" ht="36">
      <c r="A24" s="41"/>
      <c r="B24" s="32" t="s">
        <v>32</v>
      </c>
      <c r="C24" s="33" t="s">
        <v>60</v>
      </c>
      <c r="D24" s="34" t="s">
        <v>1</v>
      </c>
      <c r="E24" s="35">
        <v>150</v>
      </c>
      <c r="F24" s="36"/>
      <c r="G24" s="37"/>
      <c r="H24" s="38">
        <f t="shared" si="0"/>
        <v>0</v>
      </c>
      <c r="I24" s="39">
        <f>E24*F25</f>
        <v>0</v>
      </c>
      <c r="J24" s="40">
        <f t="shared" si="4"/>
        <v>0</v>
      </c>
      <c r="K24" s="58"/>
    </row>
    <row r="25" spans="1:11" s="14" customFormat="1" ht="36">
      <c r="A25" s="41"/>
      <c r="B25" s="32" t="s">
        <v>33</v>
      </c>
      <c r="C25" s="33" t="s">
        <v>61</v>
      </c>
      <c r="D25" s="34" t="s">
        <v>1</v>
      </c>
      <c r="E25" s="35">
        <v>200</v>
      </c>
      <c r="F25" s="36"/>
      <c r="G25" s="37"/>
      <c r="H25" s="38">
        <f t="shared" si="0"/>
        <v>0</v>
      </c>
      <c r="I25" s="39">
        <f>E25*F26</f>
        <v>0</v>
      </c>
      <c r="J25" s="40">
        <f t="shared" si="4"/>
        <v>0</v>
      </c>
      <c r="K25" s="58"/>
    </row>
    <row r="26" spans="1:11" s="14" customFormat="1" ht="24">
      <c r="A26" s="41"/>
      <c r="B26" s="32" t="s">
        <v>34</v>
      </c>
      <c r="C26" s="33" t="s">
        <v>62</v>
      </c>
      <c r="D26" s="34" t="s">
        <v>1</v>
      </c>
      <c r="E26" s="35">
        <v>300</v>
      </c>
      <c r="F26" s="36"/>
      <c r="G26" s="37"/>
      <c r="H26" s="38">
        <f t="shared" si="0"/>
        <v>0</v>
      </c>
      <c r="I26" s="39">
        <f t="shared" si="3"/>
        <v>0</v>
      </c>
      <c r="J26" s="40">
        <f t="shared" si="4"/>
        <v>0</v>
      </c>
      <c r="K26" s="58"/>
    </row>
    <row r="27" spans="1:11" s="14" customFormat="1" ht="24">
      <c r="A27" s="41"/>
      <c r="B27" s="32" t="s">
        <v>35</v>
      </c>
      <c r="C27" s="33" t="s">
        <v>63</v>
      </c>
      <c r="D27" s="34" t="s">
        <v>1</v>
      </c>
      <c r="E27" s="35">
        <v>200</v>
      </c>
      <c r="F27" s="36"/>
      <c r="G27" s="37"/>
      <c r="H27" s="38">
        <f t="shared" si="0"/>
        <v>0</v>
      </c>
      <c r="I27" s="39">
        <f t="shared" si="3"/>
        <v>0</v>
      </c>
      <c r="J27" s="40">
        <f t="shared" si="4"/>
        <v>0</v>
      </c>
      <c r="K27" s="58"/>
    </row>
    <row r="28" spans="1:11" s="14" customFormat="1" ht="36">
      <c r="A28" s="41"/>
      <c r="B28" s="32" t="s">
        <v>36</v>
      </c>
      <c r="C28" s="33" t="s">
        <v>64</v>
      </c>
      <c r="D28" s="34" t="s">
        <v>1</v>
      </c>
      <c r="E28" s="35">
        <v>100</v>
      </c>
      <c r="F28" s="36"/>
      <c r="G28" s="37"/>
      <c r="H28" s="38">
        <f t="shared" si="0"/>
        <v>0</v>
      </c>
      <c r="I28" s="39">
        <f t="shared" si="3"/>
        <v>0</v>
      </c>
      <c r="J28" s="40">
        <f t="shared" si="4"/>
        <v>0</v>
      </c>
    </row>
    <row r="29" spans="1:11" s="14" customFormat="1" ht="24">
      <c r="A29" s="41"/>
      <c r="B29" s="32" t="s">
        <v>37</v>
      </c>
      <c r="C29" s="33" t="s">
        <v>65</v>
      </c>
      <c r="D29" s="34" t="s">
        <v>1</v>
      </c>
      <c r="E29" s="35">
        <v>100</v>
      </c>
      <c r="F29" s="36"/>
      <c r="G29" s="37"/>
      <c r="H29" s="38">
        <f t="shared" si="0"/>
        <v>0</v>
      </c>
      <c r="I29" s="39">
        <f t="shared" si="3"/>
        <v>0</v>
      </c>
      <c r="J29" s="40">
        <f t="shared" si="4"/>
        <v>0</v>
      </c>
    </row>
    <row r="30" spans="1:11" s="14" customFormat="1" ht="48">
      <c r="A30" s="41"/>
      <c r="B30" s="32" t="s">
        <v>38</v>
      </c>
      <c r="C30" s="33" t="s">
        <v>66</v>
      </c>
      <c r="D30" s="34" t="s">
        <v>1</v>
      </c>
      <c r="E30" s="35">
        <v>100</v>
      </c>
      <c r="F30" s="36"/>
      <c r="G30" s="37"/>
      <c r="H30" s="38">
        <f t="shared" si="0"/>
        <v>0</v>
      </c>
      <c r="I30" s="39">
        <f t="shared" si="3"/>
        <v>0</v>
      </c>
      <c r="J30" s="40">
        <f t="shared" si="4"/>
        <v>0</v>
      </c>
    </row>
    <row r="31" spans="1:11" s="14" customFormat="1" ht="24.75" thickBot="1">
      <c r="A31" s="41"/>
      <c r="B31" s="32" t="s">
        <v>39</v>
      </c>
      <c r="C31" s="33" t="s">
        <v>67</v>
      </c>
      <c r="D31" s="34" t="s">
        <v>1</v>
      </c>
      <c r="E31" s="35">
        <v>20</v>
      </c>
      <c r="F31" s="36"/>
      <c r="G31" s="37"/>
      <c r="H31" s="38">
        <f t="shared" si="0"/>
        <v>0</v>
      </c>
      <c r="I31" s="39">
        <f t="shared" si="3"/>
        <v>0</v>
      </c>
      <c r="J31" s="40">
        <f t="shared" si="4"/>
        <v>0</v>
      </c>
    </row>
    <row r="32" spans="1:11" ht="30" customHeight="1" thickTop="1" thickBot="1">
      <c r="F32" s="81" t="s">
        <v>25</v>
      </c>
      <c r="G32" s="82"/>
      <c r="H32" s="83"/>
      <c r="I32" s="42">
        <f>SUM(I15:I31)</f>
        <v>0</v>
      </c>
      <c r="J32" s="43">
        <f>SUM(J15:J31)</f>
        <v>0</v>
      </c>
    </row>
    <row r="33" spans="1:12" ht="30" customHeight="1" thickTop="1">
      <c r="F33" s="44"/>
      <c r="G33" s="44"/>
      <c r="H33" s="44"/>
      <c r="I33" s="45"/>
      <c r="J33" s="45"/>
    </row>
    <row r="34" spans="1:12" s="61" customFormat="1" ht="30" customHeight="1">
      <c r="B34" s="62"/>
      <c r="C34" s="60" t="s">
        <v>74</v>
      </c>
      <c r="F34" s="63"/>
      <c r="G34" s="63"/>
      <c r="H34" s="63"/>
      <c r="I34" s="64"/>
      <c r="J34" s="64"/>
    </row>
    <row r="35" spans="1:12" s="61" customFormat="1" ht="12">
      <c r="B35" s="62"/>
      <c r="C35" s="65" t="s">
        <v>76</v>
      </c>
      <c r="F35" s="63"/>
      <c r="G35" s="63"/>
      <c r="H35" s="63"/>
      <c r="I35" s="64"/>
      <c r="J35" s="64"/>
    </row>
    <row r="36" spans="1:12" s="66" customFormat="1" ht="12">
      <c r="B36" s="67"/>
      <c r="C36" s="68" t="s">
        <v>75</v>
      </c>
      <c r="F36" s="69"/>
      <c r="G36" s="86"/>
      <c r="H36" s="86"/>
      <c r="I36" s="86"/>
      <c r="J36" s="86"/>
    </row>
    <row r="37" spans="1:12" s="66" customFormat="1" ht="12">
      <c r="B37" s="67"/>
      <c r="C37" s="68"/>
      <c r="F37" s="69"/>
      <c r="G37" s="86"/>
      <c r="H37" s="86"/>
      <c r="I37" s="86"/>
      <c r="J37" s="86"/>
    </row>
    <row r="38" spans="1:12" s="66" customFormat="1" ht="12">
      <c r="B38" s="67" t="s">
        <v>0</v>
      </c>
      <c r="C38" s="70" t="s">
        <v>42</v>
      </c>
      <c r="D38" s="66" t="s">
        <v>43</v>
      </c>
      <c r="G38" s="86"/>
      <c r="H38" s="86"/>
      <c r="I38" s="86"/>
      <c r="J38" s="86"/>
    </row>
    <row r="39" spans="1:12" s="66" customFormat="1" ht="24">
      <c r="B39" s="73" t="s">
        <v>2</v>
      </c>
      <c r="C39" s="71" t="s">
        <v>50</v>
      </c>
      <c r="D39" s="66" t="s">
        <v>79</v>
      </c>
      <c r="G39" s="86"/>
      <c r="H39" s="86"/>
      <c r="I39" s="86"/>
      <c r="J39" s="86"/>
    </row>
    <row r="40" spans="1:12" s="61" customFormat="1" ht="13.9" customHeight="1">
      <c r="A40" s="66"/>
      <c r="B40" s="67" t="s">
        <v>3</v>
      </c>
      <c r="C40" s="84" t="s">
        <v>44</v>
      </c>
      <c r="D40" s="84"/>
      <c r="E40" s="84"/>
      <c r="F40" s="84"/>
      <c r="G40" s="84"/>
      <c r="H40" s="84"/>
      <c r="I40" s="84"/>
      <c r="J40" s="84"/>
      <c r="K40" s="84"/>
      <c r="L40" s="84"/>
    </row>
    <row r="41" spans="1:12" s="61" customFormat="1" ht="12">
      <c r="A41" s="66"/>
      <c r="B41" s="73" t="s">
        <v>4</v>
      </c>
      <c r="C41" s="85" t="s">
        <v>45</v>
      </c>
      <c r="D41" s="85"/>
      <c r="E41" s="85"/>
      <c r="F41" s="85"/>
      <c r="G41" s="85"/>
      <c r="H41" s="85"/>
      <c r="I41" s="85"/>
      <c r="J41" s="85"/>
      <c r="K41" s="85"/>
    </row>
    <row r="42" spans="1:12" s="61" customFormat="1" ht="12">
      <c r="A42" s="66"/>
      <c r="B42" s="67" t="s">
        <v>5</v>
      </c>
      <c r="C42" s="66" t="s">
        <v>46</v>
      </c>
      <c r="D42" s="66"/>
      <c r="E42" s="66"/>
      <c r="F42" s="80" t="s">
        <v>77</v>
      </c>
      <c r="G42" s="80"/>
      <c r="H42" s="80"/>
      <c r="I42" s="80"/>
      <c r="J42" s="66"/>
    </row>
    <row r="43" spans="1:12" s="61" customFormat="1" ht="12">
      <c r="A43" s="66"/>
      <c r="B43" s="73" t="s">
        <v>6</v>
      </c>
      <c r="C43" s="66" t="s">
        <v>47</v>
      </c>
      <c r="D43" s="66"/>
      <c r="E43" s="66"/>
      <c r="F43" s="80" t="s">
        <v>78</v>
      </c>
      <c r="G43" s="80"/>
      <c r="H43" s="80"/>
      <c r="I43" s="80"/>
      <c r="J43" s="66"/>
    </row>
    <row r="44" spans="1:12" s="61" customFormat="1" ht="12">
      <c r="A44" s="66"/>
      <c r="B44" s="67" t="s">
        <v>29</v>
      </c>
      <c r="C44" s="66" t="s">
        <v>48</v>
      </c>
      <c r="D44" s="66"/>
      <c r="E44" s="66"/>
      <c r="F44" s="66"/>
      <c r="G44" s="66"/>
      <c r="H44" s="66"/>
      <c r="I44" s="66"/>
      <c r="J44" s="66"/>
    </row>
    <row r="45" spans="1:12" s="61" customFormat="1" ht="12">
      <c r="A45" s="66"/>
      <c r="B45" s="73" t="s">
        <v>30</v>
      </c>
      <c r="C45" s="66" t="s">
        <v>68</v>
      </c>
      <c r="D45" s="66"/>
      <c r="E45" s="66"/>
      <c r="F45" s="66"/>
      <c r="G45" s="66"/>
      <c r="H45" s="66"/>
      <c r="I45" s="66"/>
      <c r="J45" s="66"/>
    </row>
    <row r="46" spans="1:12" s="61" customFormat="1" ht="12">
      <c r="B46" s="67" t="s">
        <v>31</v>
      </c>
      <c r="C46" s="66" t="s">
        <v>69</v>
      </c>
      <c r="D46" s="66"/>
      <c r="E46" s="66"/>
      <c r="F46" s="66"/>
      <c r="G46" s="66"/>
      <c r="H46" s="66"/>
      <c r="I46" s="66"/>
    </row>
    <row r="47" spans="1:12" s="61" customFormat="1" ht="12">
      <c r="B47" s="73" t="s">
        <v>32</v>
      </c>
      <c r="C47" s="66" t="s">
        <v>49</v>
      </c>
      <c r="D47" s="66"/>
      <c r="E47" s="66"/>
      <c r="F47" s="66"/>
      <c r="G47" s="66"/>
      <c r="H47" s="66"/>
      <c r="I47" s="66"/>
    </row>
    <row r="48" spans="1:12" s="61" customFormat="1" ht="12">
      <c r="B48" s="66"/>
      <c r="C48" s="72"/>
      <c r="D48" s="66"/>
      <c r="E48" s="66"/>
      <c r="F48" s="66"/>
      <c r="G48" s="66"/>
      <c r="H48" s="66"/>
      <c r="I48" s="66"/>
    </row>
    <row r="49" spans="2:9" ht="15">
      <c r="B49" s="57"/>
      <c r="C49" s="57"/>
      <c r="D49" s="57"/>
      <c r="E49" s="57"/>
      <c r="F49" s="57"/>
      <c r="G49" s="57"/>
      <c r="H49" s="57"/>
      <c r="I49" s="57"/>
    </row>
    <row r="50" spans="2:9" ht="15">
      <c r="B50" s="57"/>
      <c r="C50" s="57"/>
      <c r="D50" s="57"/>
      <c r="E50" s="57"/>
      <c r="F50" s="57"/>
      <c r="G50" s="57"/>
      <c r="H50" s="57"/>
      <c r="I50" s="57"/>
    </row>
    <row r="51" spans="2:9" ht="15">
      <c r="B51" s="57"/>
      <c r="C51" s="46"/>
      <c r="D51" s="57"/>
      <c r="E51" s="57"/>
      <c r="F51" s="57"/>
      <c r="G51" s="57"/>
      <c r="H51" s="57"/>
      <c r="I51" s="57"/>
    </row>
    <row r="52" spans="2:9">
      <c r="B52" s="47"/>
    </row>
    <row r="53" spans="2:9">
      <c r="B53" s="47"/>
    </row>
  </sheetData>
  <mergeCells count="7">
    <mergeCell ref="H1:J2"/>
    <mergeCell ref="F42:I42"/>
    <mergeCell ref="F43:I43"/>
    <mergeCell ref="F32:H32"/>
    <mergeCell ref="C40:L40"/>
    <mergeCell ref="C41:K41"/>
    <mergeCell ref="G36:J39"/>
  </mergeCells>
  <phoneticPr fontId="41" type="noConversion"/>
  <pageMargins left="0.7" right="0.7" top="0.75" bottom="0.75" header="0.3" footer="0.3"/>
  <pageSetup paperSize="9" scale="8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Piwo but. i w kegach (gr II)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lkowalik</dc:creator>
  <cp:lastModifiedBy>Tomasz Balcerzak</cp:lastModifiedBy>
  <cp:lastPrinted>2021-06-14T09:25:02Z</cp:lastPrinted>
  <dcterms:created xsi:type="dcterms:W3CDTF">2013-10-18T08:03:15Z</dcterms:created>
  <dcterms:modified xsi:type="dcterms:W3CDTF">2025-03-11T15:38:50Z</dcterms:modified>
</cp:coreProperties>
</file>