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. Madzia\2025\Zamówienia publiczne\piwo regionalne\"/>
    </mc:Choice>
  </mc:AlternateContent>
  <xr:revisionPtr revIDLastSave="0" documentId="13_ncr:1_{616ED1E5-D0FB-4E49-B8BB-0FCF07334DC6}" xr6:coauthVersionLast="47" xr6:coauthVersionMax="47" xr10:uidLastSave="{00000000-0000-0000-0000-000000000000}"/>
  <bookViews>
    <workbookView xWindow="-120" yWindow="-120" windowWidth="24240" windowHeight="13140" tabRatio="450" xr2:uid="{00000000-000D-0000-FFFF-FFFF00000000}"/>
  </bookViews>
  <sheets>
    <sheet name="Piwo regionalne " sheetId="34" r:id="rId1"/>
  </sheets>
  <definedNames>
    <definedName name="Excel_BuiltIn__FilterDatabase" localSheetId="0">#REF!</definedName>
    <definedName name="Excel_BuiltIn__FilterDatabase">#REF!</definedName>
    <definedName name="OLE_LINK1_1" localSheetId="0">#REF!</definedName>
    <definedName name="OLE_LINK1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34" l="1"/>
  <c r="H25" i="34"/>
  <c r="J25" i="34" s="1"/>
  <c r="I24" i="34"/>
  <c r="H24" i="34"/>
  <c r="J24" i="34" s="1"/>
  <c r="I23" i="34"/>
  <c r="H23" i="34"/>
  <c r="J23" i="34" s="1"/>
  <c r="I22" i="34"/>
  <c r="H22" i="34"/>
  <c r="J22" i="34" s="1"/>
  <c r="I21" i="34"/>
  <c r="H21" i="34"/>
  <c r="J21" i="34" s="1"/>
  <c r="I20" i="34"/>
  <c r="H20" i="34"/>
  <c r="J20" i="34" s="1"/>
  <c r="I19" i="34"/>
  <c r="H19" i="34"/>
  <c r="J19" i="34" s="1"/>
  <c r="I18" i="34"/>
  <c r="H18" i="34"/>
  <c r="J18" i="34" s="1"/>
  <c r="I17" i="34"/>
  <c r="H17" i="34"/>
  <c r="J17" i="34" s="1"/>
  <c r="I16" i="34"/>
  <c r="H16" i="34"/>
  <c r="J16" i="34" s="1"/>
  <c r="I15" i="34"/>
  <c r="H15" i="34"/>
  <c r="J15" i="34" s="1"/>
  <c r="I26" i="34" l="1"/>
  <c r="J26" i="34"/>
</calcChain>
</file>

<file path=xl/sharedStrings.xml><?xml version="1.0" encoding="utf-8"?>
<sst xmlns="http://schemas.openxmlformats.org/spreadsheetml/2006/main" count="83" uniqueCount="71">
  <si>
    <t>1.</t>
  </si>
  <si>
    <t>szt.</t>
  </si>
  <si>
    <t>3.</t>
  </si>
  <si>
    <t>4.</t>
  </si>
  <si>
    <t>5.</t>
  </si>
  <si>
    <t>6.</t>
  </si>
  <si>
    <t>(A)</t>
  </si>
  <si>
    <t>(B)</t>
  </si>
  <si>
    <t>(D)</t>
  </si>
  <si>
    <t>(F)</t>
  </si>
  <si>
    <t>(G)</t>
  </si>
  <si>
    <t>(H)</t>
  </si>
  <si>
    <t>L.p.</t>
  </si>
  <si>
    <t>ASORTYMENT</t>
  </si>
  <si>
    <t>JEDNOSTKI MIARY</t>
  </si>
  <si>
    <t>Stawka VAT (%)</t>
  </si>
  <si>
    <t>(C)</t>
  </si>
  <si>
    <t>(bez podatku VAT)</t>
  </si>
  <si>
    <t>(z podatkiem VAT)</t>
  </si>
  <si>
    <t>(E)</t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</si>
  <si>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JEDNOSTKOWA</t>
    </r>
    <r>
      <rPr>
        <b/>
        <sz val="8"/>
        <rFont val="Calibri"/>
        <family val="2"/>
        <charset val="238"/>
        <scheme val="minor"/>
      </rPr>
      <t xml:space="preserve"> NETTO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</si>
  <si>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JEDNOSTKOWA</t>
    </r>
    <r>
      <rPr>
        <b/>
        <sz val="8"/>
        <rFont val="Calibri"/>
        <family val="2"/>
        <charset val="238"/>
        <scheme val="minor"/>
      </rPr>
      <t xml:space="preserve"> BRUTTO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</si>
  <si>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CAŁKOWITA</t>
    </r>
    <r>
      <rPr>
        <b/>
        <sz val="8"/>
        <rFont val="Calibri"/>
        <family val="2"/>
        <charset val="238"/>
        <scheme val="minor"/>
      </rPr>
      <t xml:space="preserve"> NETTO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</si>
  <si>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CAŁKOWITA</t>
    </r>
    <r>
      <rPr>
        <b/>
        <sz val="8"/>
        <rFont val="Calibri"/>
        <family val="2"/>
        <charset val="238"/>
        <scheme val="minor"/>
      </rPr>
      <t xml:space="preserve"> BRUTTO</t>
    </r>
  </si>
  <si>
    <t>Wartość całkowita złożonej oferty:</t>
  </si>
  <si>
    <t>Pola</t>
  </si>
  <si>
    <r>
      <rPr>
        <b/>
        <u/>
        <sz val="9"/>
        <color theme="1"/>
        <rFont val="Calibri"/>
        <family val="2"/>
        <charset val="238"/>
        <scheme val="minor"/>
      </rPr>
      <t>WAŻNA INFORMACJA DOT WYPEŁNIANIA PLIKU</t>
    </r>
    <r>
      <rPr>
        <b/>
        <sz val="9"/>
        <color theme="1"/>
        <rFont val="Calibri"/>
        <family val="2"/>
        <charset val="238"/>
        <scheme val="minor"/>
      </rPr>
      <t>:</t>
    </r>
  </si>
  <si>
    <t>ILOŚĆ JEDNOSTEK MIARY</t>
  </si>
  <si>
    <t>7.</t>
  </si>
  <si>
    <t>8.</t>
  </si>
  <si>
    <t>9.</t>
  </si>
  <si>
    <t>10.</t>
  </si>
  <si>
    <t>11.</t>
  </si>
  <si>
    <t>Polska Akademia Nauk Dom Pracy Twórczej w Wierzbie</t>
  </si>
  <si>
    <t>Piwo jasne regionalne,  1/100</t>
  </si>
  <si>
    <t>Piwo jasne regionalne, Świeże</t>
  </si>
  <si>
    <t>Piwo jasne regionalne, Orkiszowe</t>
  </si>
  <si>
    <t>Piwo ciemne regionalne, Kormoran Ciemny</t>
  </si>
  <si>
    <t>Piwo jasne regionalne, Warmińskie Rewolucje</t>
  </si>
  <si>
    <t>Piwo jasne regionalne, Kormoran Jasny</t>
  </si>
  <si>
    <t>Piwo jasne regionalne,  Krzepkie</t>
  </si>
  <si>
    <t>Piwo ciemne regionalne,  Śliwka w Piwie</t>
  </si>
  <si>
    <t>Piwo ciemne regionalne, Miodne</t>
  </si>
  <si>
    <t>Piwo ciemne regionalne, Wiśnia w Piwie</t>
  </si>
  <si>
    <r>
      <t xml:space="preserve">przez zastosowane w Formularzu Ofertowym formuły. Prosimy o wypełnianie </t>
    </r>
    <r>
      <rPr>
        <b/>
        <u/>
        <sz val="11"/>
        <color theme="1"/>
        <rFont val="Calibri"/>
        <family val="2"/>
        <charset val="238"/>
        <scheme val="minor"/>
      </rPr>
      <t>wyłącznie</t>
    </r>
    <r>
      <rPr>
        <sz val="11"/>
        <color theme="1"/>
        <rFont val="Czcionka tekstu podstawowego"/>
        <family val="2"/>
        <charset val="238"/>
      </rPr>
      <t xml:space="preserve"> kolumn oznaczonych literkami</t>
    </r>
  </si>
  <si>
    <t>12.</t>
  </si>
  <si>
    <t xml:space="preserve"> Piwo w beczce Kormoran o pojemności 30l. </t>
  </si>
  <si>
    <t xml:space="preserve">lodówka do piwa o pojemności 400l </t>
  </si>
  <si>
    <t xml:space="preserve"> - 4 szt</t>
  </si>
  <si>
    <t xml:space="preserve">otwieracze do piwa </t>
  </si>
  <si>
    <t xml:space="preserve"> - 5 szt </t>
  </si>
  <si>
    <t xml:space="preserve">kuflle szklane o poj. 0,5 l </t>
  </si>
  <si>
    <t xml:space="preserve"> - 100 szt </t>
  </si>
  <si>
    <t xml:space="preserve">kufle szklane o poj. 0,3 l </t>
  </si>
  <si>
    <t xml:space="preserve"> - 50 szt </t>
  </si>
  <si>
    <t xml:space="preserve">ociekacz pod nalewak </t>
  </si>
  <si>
    <t xml:space="preserve"> -1 szt </t>
  </si>
  <si>
    <t>płotki ( ogrodzenie)</t>
  </si>
  <si>
    <t xml:space="preserve"> -46 m </t>
  </si>
  <si>
    <t>Dodatkowe, obowiązkowe wymagania Zamawiającego:</t>
  </si>
  <si>
    <t>W celu należytej sprzedaży piwa dostawca zobowiązuje się do dostarczenia nieodplatnego,</t>
  </si>
  <si>
    <t>wraz z nieodpłatnym serwisem, niepowiązanym z ilością sprzedanych art. spożywczych:</t>
  </si>
  <si>
    <t>…..............................................................................................</t>
  </si>
  <si>
    <t>data i podpis Wykonawcy</t>
  </si>
  <si>
    <r>
      <rPr>
        <b/>
        <sz val="11"/>
        <color theme="1"/>
        <rFont val="Calibri"/>
        <family val="2"/>
        <charset val="238"/>
        <scheme val="minor"/>
      </rPr>
      <t>(D),</t>
    </r>
    <r>
      <rPr>
        <sz val="11"/>
        <color theme="1"/>
        <rFont val="Czcionka tekstu podstawowego"/>
        <family val="2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(E)</t>
    </r>
    <r>
      <rPr>
        <sz val="11"/>
        <color theme="1"/>
        <rFont val="Czcionka tekstu podstawowego"/>
        <family val="2"/>
        <charset val="238"/>
      </rPr>
      <t xml:space="preserve"> .</t>
    </r>
  </si>
  <si>
    <r>
      <t xml:space="preserve">wypełnia Wykonawca. Wartości </t>
    </r>
    <r>
      <rPr>
        <u/>
        <sz val="10"/>
        <color theme="1"/>
        <rFont val="Calibri"/>
        <family val="2"/>
        <charset val="238"/>
        <scheme val="minor"/>
      </rPr>
      <t>jednostkowe</t>
    </r>
    <r>
      <rPr>
        <sz val="10"/>
        <color theme="1"/>
        <rFont val="Calibri"/>
        <family val="2"/>
        <charset val="238"/>
        <scheme val="minor"/>
      </rPr>
      <t xml:space="preserve"> oraz wartości </t>
    </r>
    <r>
      <rPr>
        <u/>
        <sz val="10"/>
        <color theme="1"/>
        <rFont val="Calibri"/>
        <family val="2"/>
        <charset val="238"/>
        <scheme val="minor"/>
      </rPr>
      <t>całkowite</t>
    </r>
    <r>
      <rPr>
        <sz val="10"/>
        <color theme="1"/>
        <rFont val="Calibri"/>
        <family val="2"/>
        <charset val="238"/>
        <scheme val="minor"/>
      </rPr>
      <t xml:space="preserve"> są obliczane automatycznie </t>
    </r>
  </si>
  <si>
    <t>FORMULARZ OFERTOWY</t>
  </si>
  <si>
    <t xml:space="preserve">nalewak do piwa jednostanowiskowy </t>
  </si>
  <si>
    <t xml:space="preserve"> - 1 szt </t>
  </si>
  <si>
    <t xml:space="preserve">Sukcesywna dostawa regionalnego piwa w kegach i butelkach (grupa 3) </t>
  </si>
  <si>
    <t xml:space="preserve">wraz z elementami niezbędnymi do sprzedaży dla PAN DPT w Wierzbie w ciągu 12 miesięcy od zawarcia umowy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</si>
</sst>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[$-415]General"/>
    <numFmt numFmtId="167" formatCode="_-* #,##0.00\ _z_ł_-;\-* #,##0.00\ _z_ł_-;_-* \-??\ _z_ł_-;_-@_-"/>
  </numFmts>
  <fonts count="4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8"/>
      <name val="Calibri"/>
      <family val="2"/>
      <charset val="238"/>
      <scheme val="minor"/>
    </font>
    <font>
      <b/>
      <u/>
      <sz val="8"/>
      <color rgb="FFC0000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0"/>
      <color indexed="8"/>
      <name val="Arial"/>
      <family val="2"/>
    </font>
    <font>
      <sz val="11"/>
      <color theme="1"/>
      <name val="Palatino Linotype"/>
      <family val="2"/>
      <charset val="238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b/>
      <sz val="10"/>
      <name val="Arial CE"/>
      <charset val="238"/>
    </font>
    <font>
      <u/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8"/>
      <color rgb="FF00B050"/>
      <name val="Calibri"/>
      <family val="2"/>
      <charset val="238"/>
      <scheme val="minor"/>
    </font>
    <font>
      <sz val="8"/>
      <color rgb="FF00B050"/>
      <name val="Arial"/>
      <family val="2"/>
      <charset val="238"/>
    </font>
    <font>
      <sz val="8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0"/>
      <color rgb="FFFF0000"/>
      <name val="Bookman Old Style"/>
      <family val="1"/>
      <charset val="238"/>
    </font>
    <font>
      <sz val="9"/>
      <color theme="1"/>
      <name val="Czcionka tekstu podstawowego"/>
      <family val="2"/>
      <charset val="238"/>
    </font>
    <font>
      <i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rgb="FFFF0000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7F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medium">
        <color theme="4"/>
      </right>
      <top/>
      <bottom style="thick">
        <color theme="4"/>
      </bottom>
      <diagonal/>
    </border>
    <border>
      <left style="medium">
        <color theme="4"/>
      </left>
      <right style="thin">
        <color theme="4"/>
      </right>
      <top/>
      <bottom style="thick">
        <color theme="4"/>
      </bottom>
      <diagonal/>
    </border>
    <border>
      <left style="thin">
        <color theme="4"/>
      </left>
      <right style="thick">
        <color theme="4"/>
      </right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6">
    <xf numFmtId="0" fontId="0" fillId="0" borderId="0"/>
    <xf numFmtId="0" fontId="6" fillId="0" borderId="0"/>
    <xf numFmtId="0" fontId="6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3" fillId="0" borderId="0"/>
    <xf numFmtId="0" fontId="23" fillId="0" borderId="0"/>
    <xf numFmtId="0" fontId="22" fillId="0" borderId="0"/>
    <xf numFmtId="0" fontId="3" fillId="0" borderId="0"/>
    <xf numFmtId="166" fontId="8" fillId="0" borderId="0"/>
    <xf numFmtId="0" fontId="3" fillId="0" borderId="0"/>
    <xf numFmtId="16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5" fillId="0" borderId="0"/>
    <xf numFmtId="167" fontId="25" fillId="0" borderId="0" applyFill="0" applyBorder="0" applyAlignment="0" applyProtection="0"/>
    <xf numFmtId="0" fontId="24" fillId="0" borderId="0"/>
    <xf numFmtId="0" fontId="5" fillId="0" borderId="0"/>
    <xf numFmtId="0" fontId="2" fillId="0" borderId="0"/>
    <xf numFmtId="9" fontId="5" fillId="0" borderId="0" applyFont="0" applyFill="0" applyBorder="0" applyAlignment="0" applyProtection="0"/>
  </cellStyleXfs>
  <cellXfs count="86">
    <xf numFmtId="0" fontId="0" fillId="0" borderId="0" xfId="0"/>
    <xf numFmtId="0" fontId="5" fillId="2" borderId="0" xfId="23" applyFill="1" applyAlignment="1">
      <alignment vertical="center"/>
    </xf>
    <xf numFmtId="0" fontId="13" fillId="2" borderId="0" xfId="24" applyFont="1" applyFill="1" applyAlignment="1">
      <alignment vertical="center"/>
    </xf>
    <xf numFmtId="0" fontId="13" fillId="2" borderId="0" xfId="24" applyFont="1" applyFill="1" applyAlignment="1">
      <alignment horizontal="left" vertical="center"/>
    </xf>
    <xf numFmtId="2" fontId="7" fillId="2" borderId="0" xfId="25" applyNumberFormat="1" applyFont="1" applyFill="1" applyAlignment="1">
      <alignment horizontal="center" vertical="center"/>
    </xf>
    <xf numFmtId="165" fontId="14" fillId="2" borderId="0" xfId="24" applyNumberFormat="1" applyFont="1" applyFill="1" applyAlignment="1">
      <alignment horizontal="left" vertical="center"/>
    </xf>
    <xf numFmtId="165" fontId="4" fillId="2" borderId="0" xfId="24" applyNumberFormat="1" applyFont="1" applyFill="1" applyAlignment="1">
      <alignment horizontal="left" vertical="center"/>
    </xf>
    <xf numFmtId="0" fontId="34" fillId="2" borderId="0" xfId="23" applyFont="1" applyFill="1" applyAlignment="1">
      <alignment vertical="center"/>
    </xf>
    <xf numFmtId="0" fontId="4" fillId="2" borderId="0" xfId="24" applyFont="1" applyFill="1" applyAlignment="1">
      <alignment horizontal="left" vertical="center"/>
    </xf>
    <xf numFmtId="0" fontId="14" fillId="2" borderId="0" xfId="24" applyFont="1" applyFill="1" applyAlignment="1">
      <alignment horizontal="left" vertical="center"/>
    </xf>
    <xf numFmtId="9" fontId="5" fillId="2" borderId="0" xfId="23" applyNumberFormat="1" applyFill="1" applyAlignment="1">
      <alignment vertical="center"/>
    </xf>
    <xf numFmtId="0" fontId="26" fillId="2" borderId="0" xfId="23" applyFont="1" applyFill="1" applyAlignment="1">
      <alignment horizontal="right" vertical="center" wrapText="1"/>
    </xf>
    <xf numFmtId="0" fontId="10" fillId="2" borderId="0" xfId="23" applyFont="1" applyFill="1" applyAlignment="1">
      <alignment horizontal="center" vertical="center"/>
    </xf>
    <xf numFmtId="0" fontId="29" fillId="5" borderId="1" xfId="24" applyFont="1" applyFill="1" applyBorder="1" applyAlignment="1">
      <alignment horizontal="left" vertical="center"/>
    </xf>
    <xf numFmtId="0" fontId="10" fillId="2" borderId="0" xfId="23" applyFont="1" applyFill="1" applyAlignment="1">
      <alignment horizontal="left" vertical="center"/>
    </xf>
    <xf numFmtId="0" fontId="31" fillId="2" borderId="0" xfId="23" applyFont="1" applyFill="1" applyAlignment="1">
      <alignment vertical="center"/>
    </xf>
    <xf numFmtId="0" fontId="2" fillId="2" borderId="0" xfId="23" applyFont="1" applyFill="1" applyAlignment="1">
      <alignment vertical="center"/>
    </xf>
    <xf numFmtId="0" fontId="32" fillId="2" borderId="0" xfId="24" applyFont="1" applyFill="1" applyAlignment="1">
      <alignment vertical="center"/>
    </xf>
    <xf numFmtId="0" fontId="5" fillId="2" borderId="0" xfId="23" applyFill="1"/>
    <xf numFmtId="0" fontId="5" fillId="2" borderId="7" xfId="23" applyFill="1" applyBorder="1"/>
    <xf numFmtId="0" fontId="15" fillId="3" borderId="8" xfId="23" applyFont="1" applyFill="1" applyBorder="1" applyAlignment="1">
      <alignment horizontal="center" wrapText="1"/>
    </xf>
    <xf numFmtId="0" fontId="15" fillId="3" borderId="7" xfId="23" applyFont="1" applyFill="1" applyBorder="1" applyAlignment="1">
      <alignment horizontal="center" wrapText="1"/>
    </xf>
    <xf numFmtId="0" fontId="15" fillId="3" borderId="9" xfId="23" applyFont="1" applyFill="1" applyBorder="1" applyAlignment="1">
      <alignment horizontal="center" wrapText="1"/>
    </xf>
    <xf numFmtId="0" fontId="15" fillId="3" borderId="10" xfId="23" applyFont="1" applyFill="1" applyBorder="1" applyAlignment="1">
      <alignment horizontal="center" wrapText="1"/>
    </xf>
    <xf numFmtId="0" fontId="16" fillId="2" borderId="0" xfId="23" applyFont="1" applyFill="1"/>
    <xf numFmtId="0" fontId="15" fillId="3" borderId="6" xfId="23" applyFont="1" applyFill="1" applyBorder="1" applyAlignment="1">
      <alignment horizontal="center" wrapText="1"/>
    </xf>
    <xf numFmtId="0" fontId="15" fillId="3" borderId="2" xfId="23" applyFont="1" applyFill="1" applyBorder="1" applyAlignment="1">
      <alignment horizontal="center" wrapText="1"/>
    </xf>
    <xf numFmtId="2" fontId="15" fillId="2" borderId="6" xfId="25" applyNumberFormat="1" applyFont="1" applyFill="1" applyBorder="1" applyAlignment="1">
      <alignment horizontal="center" wrapText="1"/>
    </xf>
    <xf numFmtId="165" fontId="15" fillId="2" borderId="6" xfId="25" applyNumberFormat="1" applyFont="1" applyFill="1" applyBorder="1" applyAlignment="1">
      <alignment horizontal="center" wrapText="1"/>
    </xf>
    <xf numFmtId="2" fontId="15" fillId="2" borderId="2" xfId="25" applyNumberFormat="1" applyFont="1" applyFill="1" applyBorder="1" applyAlignment="1">
      <alignment horizontal="center" wrapText="1"/>
    </xf>
    <xf numFmtId="165" fontId="15" fillId="2" borderId="2" xfId="25" applyNumberFormat="1" applyFont="1" applyFill="1" applyBorder="1" applyAlignment="1">
      <alignment horizontal="center" wrapText="1"/>
    </xf>
    <xf numFmtId="165" fontId="15" fillId="2" borderId="11" xfId="25" applyNumberFormat="1" applyFont="1" applyFill="1" applyBorder="1" applyAlignment="1">
      <alignment horizontal="center" wrapText="1"/>
    </xf>
    <xf numFmtId="165" fontId="15" fillId="2" borderId="12" xfId="25" applyNumberFormat="1" applyFont="1" applyFill="1" applyBorder="1" applyAlignment="1">
      <alignment horizontal="center" wrapText="1"/>
    </xf>
    <xf numFmtId="0" fontId="5" fillId="2" borderId="0" xfId="23" applyFill="1" applyAlignment="1">
      <alignment vertical="top"/>
    </xf>
    <xf numFmtId="0" fontId="5" fillId="2" borderId="5" xfId="23" applyFill="1" applyBorder="1" applyAlignment="1">
      <alignment vertical="top"/>
    </xf>
    <xf numFmtId="0" fontId="15" fillId="3" borderId="3" xfId="23" applyFont="1" applyFill="1" applyBorder="1" applyAlignment="1">
      <alignment horizontal="center" vertical="top" wrapText="1"/>
    </xf>
    <xf numFmtId="0" fontId="15" fillId="3" borderId="5" xfId="23" applyFont="1" applyFill="1" applyBorder="1" applyAlignment="1">
      <alignment horizontal="center" vertical="top" wrapText="1"/>
    </xf>
    <xf numFmtId="0" fontId="18" fillId="3" borderId="5" xfId="23" applyFont="1" applyFill="1" applyBorder="1" applyAlignment="1">
      <alignment horizontal="center" vertical="top" wrapText="1"/>
    </xf>
    <xf numFmtId="0" fontId="18" fillId="3" borderId="3" xfId="23" applyFont="1" applyFill="1" applyBorder="1" applyAlignment="1">
      <alignment horizontal="center" vertical="top" wrapText="1"/>
    </xf>
    <xf numFmtId="0" fontId="18" fillId="3" borderId="13" xfId="23" applyFont="1" applyFill="1" applyBorder="1" applyAlignment="1">
      <alignment horizontal="center" vertical="top" wrapText="1"/>
    </xf>
    <xf numFmtId="0" fontId="18" fillId="3" borderId="14" xfId="23" applyFont="1" applyFill="1" applyBorder="1" applyAlignment="1">
      <alignment horizontal="center" vertical="top" wrapText="1"/>
    </xf>
    <xf numFmtId="0" fontId="35" fillId="2" borderId="0" xfId="23" applyFont="1" applyFill="1" applyAlignment="1">
      <alignment vertical="center"/>
    </xf>
    <xf numFmtId="0" fontId="11" fillId="2" borderId="1" xfId="23" applyFont="1" applyFill="1" applyBorder="1" applyAlignment="1">
      <alignment horizontal="center" vertical="center"/>
    </xf>
    <xf numFmtId="0" fontId="33" fillId="3" borderId="1" xfId="23" applyFont="1" applyFill="1" applyBorder="1" applyAlignment="1">
      <alignment horizontal="left" vertical="center" wrapText="1"/>
    </xf>
    <xf numFmtId="0" fontId="19" fillId="2" borderId="1" xfId="23" applyFont="1" applyFill="1" applyBorder="1" applyAlignment="1">
      <alignment horizontal="center" vertical="center" wrapText="1"/>
    </xf>
    <xf numFmtId="3" fontId="15" fillId="2" borderId="1" xfId="23" applyNumberFormat="1" applyFont="1" applyFill="1" applyBorder="1" applyAlignment="1">
      <alignment horizontal="center" vertical="center" wrapText="1"/>
    </xf>
    <xf numFmtId="165" fontId="38" fillId="5" borderId="1" xfId="23" applyNumberFormat="1" applyFont="1" applyFill="1" applyBorder="1" applyAlignment="1">
      <alignment horizontal="center" vertical="center"/>
    </xf>
    <xf numFmtId="9" fontId="11" fillId="5" borderId="1" xfId="23" applyNumberFormat="1" applyFont="1" applyFill="1" applyBorder="1" applyAlignment="1">
      <alignment horizontal="center" vertical="center"/>
    </xf>
    <xf numFmtId="165" fontId="38" fillId="2" borderId="4" xfId="23" applyNumberFormat="1" applyFont="1" applyFill="1" applyBorder="1" applyAlignment="1">
      <alignment horizontal="center" vertical="center"/>
    </xf>
    <xf numFmtId="165" fontId="38" fillId="2" borderId="15" xfId="23" applyNumberFormat="1" applyFont="1" applyFill="1" applyBorder="1" applyAlignment="1">
      <alignment horizontal="center" vertical="center"/>
    </xf>
    <xf numFmtId="165" fontId="38" fillId="2" borderId="16" xfId="23" applyNumberFormat="1" applyFont="1" applyFill="1" applyBorder="1" applyAlignment="1">
      <alignment horizontal="center" vertical="center"/>
    </xf>
    <xf numFmtId="0" fontId="37" fillId="2" borderId="0" xfId="23" applyFont="1" applyFill="1" applyAlignment="1">
      <alignment vertical="center"/>
    </xf>
    <xf numFmtId="0" fontId="35" fillId="2" borderId="0" xfId="23" applyFont="1" applyFill="1"/>
    <xf numFmtId="0" fontId="36" fillId="2" borderId="0" xfId="23" applyFont="1" applyFill="1" applyAlignment="1">
      <alignment vertical="center"/>
    </xf>
    <xf numFmtId="0" fontId="11" fillId="2" borderId="0" xfId="23" applyFont="1" applyFill="1" applyAlignment="1">
      <alignment vertical="center"/>
    </xf>
    <xf numFmtId="0" fontId="11" fillId="2" borderId="0" xfId="23" applyFont="1" applyFill="1"/>
    <xf numFmtId="165" fontId="12" fillId="4" borderId="20" xfId="23" applyNumberFormat="1" applyFont="1" applyFill="1" applyBorder="1" applyAlignment="1">
      <alignment horizontal="center" vertical="center"/>
    </xf>
    <xf numFmtId="165" fontId="12" fillId="4" borderId="21" xfId="23" applyNumberFormat="1" applyFont="1" applyFill="1" applyBorder="1" applyAlignment="1">
      <alignment horizontal="center" vertical="center"/>
    </xf>
    <xf numFmtId="0" fontId="5" fillId="2" borderId="0" xfId="23" applyFill="1" applyAlignment="1">
      <alignment horizontal="right" vertical="center" wrapText="1"/>
    </xf>
    <xf numFmtId="165" fontId="12" fillId="2" borderId="0" xfId="23" applyNumberFormat="1" applyFont="1" applyFill="1" applyAlignment="1">
      <alignment horizontal="center" vertical="center"/>
    </xf>
    <xf numFmtId="0" fontId="39" fillId="0" borderId="0" xfId="23" applyFont="1" applyAlignment="1">
      <alignment vertical="center"/>
    </xf>
    <xf numFmtId="0" fontId="2" fillId="2" borderId="0" xfId="23" applyFont="1" applyFill="1"/>
    <xf numFmtId="0" fontId="40" fillId="2" borderId="0" xfId="23" applyFont="1" applyFill="1"/>
    <xf numFmtId="0" fontId="40" fillId="2" borderId="0" xfId="23" applyFont="1" applyFill="1" applyAlignment="1">
      <alignment horizontal="right"/>
    </xf>
    <xf numFmtId="0" fontId="7" fillId="6" borderId="0" xfId="0" applyFont="1" applyFill="1" applyAlignment="1">
      <alignment vertical="center"/>
    </xf>
    <xf numFmtId="0" fontId="40" fillId="2" borderId="0" xfId="23" applyFont="1" applyFill="1" applyAlignment="1">
      <alignment horizontal="right" vertical="center" wrapText="1"/>
    </xf>
    <xf numFmtId="165" fontId="26" fillId="2" borderId="0" xfId="23" applyNumberFormat="1" applyFont="1" applyFill="1" applyAlignment="1">
      <alignment horizontal="center" vertical="center"/>
    </xf>
    <xf numFmtId="0" fontId="41" fillId="6" borderId="0" xfId="3" applyFont="1" applyFill="1"/>
    <xf numFmtId="0" fontId="42" fillId="2" borderId="0" xfId="23" applyFont="1" applyFill="1"/>
    <xf numFmtId="0" fontId="42" fillId="2" borderId="0" xfId="23" applyFont="1" applyFill="1" applyAlignment="1">
      <alignment horizontal="right"/>
    </xf>
    <xf numFmtId="0" fontId="43" fillId="6" borderId="0" xfId="0" applyFont="1" applyFill="1"/>
    <xf numFmtId="0" fontId="42" fillId="2" borderId="0" xfId="23" applyFont="1" applyFill="1" applyAlignment="1">
      <alignment horizontal="right" vertical="center" wrapText="1"/>
    </xf>
    <xf numFmtId="0" fontId="1" fillId="2" borderId="0" xfId="23" applyFont="1" applyFill="1" applyAlignment="1">
      <alignment vertical="center"/>
    </xf>
    <xf numFmtId="0" fontId="9" fillId="4" borderId="18" xfId="23" applyFont="1" applyFill="1" applyBorder="1" applyAlignment="1">
      <alignment horizontal="right" vertical="center" wrapText="1"/>
    </xf>
    <xf numFmtId="0" fontId="9" fillId="4" borderId="17" xfId="23" applyFont="1" applyFill="1" applyBorder="1" applyAlignment="1">
      <alignment horizontal="right" vertical="center" wrapText="1"/>
    </xf>
    <xf numFmtId="0" fontId="9" fillId="4" borderId="19" xfId="23" applyFont="1" applyFill="1" applyBorder="1" applyAlignment="1">
      <alignment horizontal="right" vertical="center" wrapText="1"/>
    </xf>
    <xf numFmtId="0" fontId="40" fillId="2" borderId="0" xfId="23" applyFont="1" applyFill="1" applyAlignment="1">
      <alignment horizontal="center"/>
    </xf>
    <xf numFmtId="0" fontId="44" fillId="7" borderId="22" xfId="23" applyFont="1" applyFill="1" applyBorder="1" applyAlignment="1">
      <alignment horizontal="center" vertical="center"/>
    </xf>
    <xf numFmtId="0" fontId="44" fillId="7" borderId="23" xfId="23" applyFont="1" applyFill="1" applyBorder="1" applyAlignment="1">
      <alignment horizontal="center" vertical="center"/>
    </xf>
    <xf numFmtId="0" fontId="44" fillId="7" borderId="24" xfId="23" applyFont="1" applyFill="1" applyBorder="1" applyAlignment="1">
      <alignment horizontal="center" vertical="center"/>
    </xf>
    <xf numFmtId="0" fontId="44" fillId="7" borderId="25" xfId="23" applyFont="1" applyFill="1" applyBorder="1" applyAlignment="1">
      <alignment horizontal="center" vertical="center"/>
    </xf>
    <xf numFmtId="0" fontId="44" fillId="7" borderId="0" xfId="23" applyFont="1" applyFill="1" applyAlignment="1">
      <alignment horizontal="center" vertical="center"/>
    </xf>
    <xf numFmtId="0" fontId="44" fillId="7" borderId="26" xfId="23" applyFont="1" applyFill="1" applyBorder="1" applyAlignment="1">
      <alignment horizontal="center" vertical="center"/>
    </xf>
    <xf numFmtId="0" fontId="44" fillId="7" borderId="27" xfId="23" applyFont="1" applyFill="1" applyBorder="1" applyAlignment="1">
      <alignment horizontal="center" vertical="center"/>
    </xf>
    <xf numFmtId="0" fontId="44" fillId="7" borderId="28" xfId="23" applyFont="1" applyFill="1" applyBorder="1" applyAlignment="1">
      <alignment horizontal="center" vertical="center"/>
    </xf>
    <xf numFmtId="0" fontId="44" fillId="7" borderId="29" xfId="23" applyFont="1" applyFill="1" applyBorder="1" applyAlignment="1">
      <alignment horizontal="center" vertical="center"/>
    </xf>
  </cellXfs>
  <cellStyles count="26">
    <cellStyle name="Dziesiętny 2" xfId="18" xr:uid="{00000000-0005-0000-0000-000001000000}"/>
    <cellStyle name="Dziesiętny 3" xfId="21" xr:uid="{4B91750C-756C-4E4D-B834-EB9F0C4FE6B6}"/>
    <cellStyle name="Excel Built-in Normal" xfId="16" xr:uid="{00000000-0005-0000-0000-000002000000}"/>
    <cellStyle name="Normalny" xfId="0" builtinId="0"/>
    <cellStyle name="Normalny 10" xfId="8" xr:uid="{00000000-0005-0000-0000-000005000000}"/>
    <cellStyle name="Normalny 11" xfId="10" xr:uid="{00000000-0005-0000-0000-000006000000}"/>
    <cellStyle name="Normalny 12" xfId="11" xr:uid="{00000000-0005-0000-0000-000007000000}"/>
    <cellStyle name="Normalny 13" xfId="14" xr:uid="{00000000-0005-0000-0000-000008000000}"/>
    <cellStyle name="Normalny 14" xfId="15" xr:uid="{00000000-0005-0000-0000-000009000000}"/>
    <cellStyle name="Normalny 15" xfId="20" xr:uid="{31A5FC2B-2469-48FA-B552-EF48BCC02F46}"/>
    <cellStyle name="Normalny 2" xfId="1" xr:uid="{00000000-0005-0000-0000-00000A000000}"/>
    <cellStyle name="Normalny 2 2" xfId="3" xr:uid="{00000000-0005-0000-0000-00000B000000}"/>
    <cellStyle name="Normalny 2 2 2" xfId="24" xr:uid="{F46322DF-193B-4EA5-A5B0-93B6C350EA8D}"/>
    <cellStyle name="Normalny 2 3" xfId="13" xr:uid="{00000000-0005-0000-0000-00000C000000}"/>
    <cellStyle name="Normalny 2 4" xfId="22" xr:uid="{4D27392C-D830-4583-BA91-C93837060056}"/>
    <cellStyle name="Normalny 2 5" xfId="23" xr:uid="{05FBCF76-7E33-4DE0-9D6A-F4A255122359}"/>
    <cellStyle name="Normalny 3" xfId="2" xr:uid="{00000000-0005-0000-0000-00000D000000}"/>
    <cellStyle name="Normalny 4" xfId="4" xr:uid="{00000000-0005-0000-0000-00000E000000}"/>
    <cellStyle name="Normalny 5" xfId="12" xr:uid="{00000000-0005-0000-0000-00000F000000}"/>
    <cellStyle name="Normalny 6" xfId="9" xr:uid="{00000000-0005-0000-0000-000010000000}"/>
    <cellStyle name="Normalny 7" xfId="5" xr:uid="{00000000-0005-0000-0000-000011000000}"/>
    <cellStyle name="Normalny 8" xfId="6" xr:uid="{00000000-0005-0000-0000-000012000000}"/>
    <cellStyle name="Normalny 9" xfId="7" xr:uid="{00000000-0005-0000-0000-000013000000}"/>
    <cellStyle name="Procentowy 2" xfId="25" xr:uid="{99CF795D-CB92-4881-8DC0-DAFD4A9F5CE3}"/>
    <cellStyle name="TableStyleLight1" xfId="17" xr:uid="{00000000-0005-0000-0000-000016000000}"/>
    <cellStyle name="Walutowy 2" xfId="19" xr:uid="{00000000-0005-0000-0000-000018000000}"/>
  </cellStyles>
  <dxfs count="0"/>
  <tableStyles count="0" defaultTableStyle="TableStyleMedium9" defaultPivotStyle="PivotStyleLight16"/>
  <colors>
    <mruColors>
      <color rgb="FFF7F9F1"/>
      <color rgb="FFFFFFFF"/>
      <color rgb="FFF4F7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00075" cy="651510"/>
    <xdr:pic>
      <xdr:nvPicPr>
        <xdr:cNvPr id="2" name="Obraz 1" descr="E:\Wspolny\211.Wierzba\logo2018\Logo 4 2018\Logo_SD.jpg">
          <a:extLst>
            <a:ext uri="{FF2B5EF4-FFF2-40B4-BE49-F238E27FC236}">
              <a16:creationId xmlns:a16="http://schemas.microsoft.com/office/drawing/2014/main" id="{0D31DD76-417E-4113-925F-2B3279D76C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0075" cy="6515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303E7-D612-4044-8B82-68C9EB1F5AEC}">
  <sheetPr>
    <pageSetUpPr fitToPage="1"/>
  </sheetPr>
  <dimension ref="A1:L40"/>
  <sheetViews>
    <sheetView tabSelected="1" workbookViewId="0">
      <selection activeCell="F19" sqref="F19"/>
    </sheetView>
  </sheetViews>
  <sheetFormatPr defaultColWidth="9" defaultRowHeight="14.25"/>
  <cols>
    <col min="1" max="1" width="4.625" style="18" customWidth="1"/>
    <col min="2" max="2" width="3.25" style="18" customWidth="1"/>
    <col min="3" max="3" width="33.625" style="18" customWidth="1"/>
    <col min="4" max="4" width="7.25" style="18" customWidth="1"/>
    <col min="5" max="5" width="10.625" style="18" customWidth="1"/>
    <col min="6" max="6" width="13.75" style="18" customWidth="1"/>
    <col min="7" max="7" width="8.25" style="18" customWidth="1"/>
    <col min="8" max="8" width="13.75" style="18" customWidth="1"/>
    <col min="9" max="9" width="14.625" style="18" customWidth="1"/>
    <col min="10" max="10" width="16.75" style="18" customWidth="1"/>
    <col min="11" max="11" width="13.75" style="18" customWidth="1"/>
    <col min="12" max="16384" width="9" style="18"/>
  </cols>
  <sheetData>
    <row r="1" spans="1:12" s="1" customFormat="1">
      <c r="B1" s="2"/>
      <c r="C1" s="3"/>
      <c r="D1" s="4"/>
      <c r="F1" s="3"/>
      <c r="G1" s="77" t="s">
        <v>66</v>
      </c>
      <c r="H1" s="78"/>
      <c r="I1" s="78"/>
      <c r="J1" s="79"/>
    </row>
    <row r="2" spans="1:12" s="1" customFormat="1" ht="18">
      <c r="B2" s="2"/>
      <c r="C2" s="5" t="s">
        <v>33</v>
      </c>
      <c r="D2" s="6"/>
      <c r="G2" s="80"/>
      <c r="H2" s="81"/>
      <c r="I2" s="81"/>
      <c r="J2" s="82"/>
    </row>
    <row r="3" spans="1:12" s="1" customFormat="1" ht="15" thickBot="1">
      <c r="B3" s="2"/>
      <c r="G3" s="83"/>
      <c r="H3" s="84"/>
      <c r="I3" s="84"/>
      <c r="J3" s="85"/>
    </row>
    <row r="4" spans="1:12" s="1" customFormat="1">
      <c r="B4" s="2"/>
      <c r="D4" s="3"/>
    </row>
    <row r="5" spans="1:12" s="7" customFormat="1" ht="18">
      <c r="B5" s="2"/>
      <c r="C5" s="8" t="s">
        <v>69</v>
      </c>
    </row>
    <row r="6" spans="1:12" s="1" customFormat="1" ht="18">
      <c r="B6" s="2"/>
      <c r="C6" s="8" t="s">
        <v>70</v>
      </c>
      <c r="D6" s="9"/>
      <c r="L6" s="10"/>
    </row>
    <row r="7" spans="1:12" s="1" customFormat="1" ht="18">
      <c r="B7" s="2"/>
      <c r="C7" s="8"/>
      <c r="D7" s="9"/>
      <c r="L7" s="10"/>
    </row>
    <row r="8" spans="1:12" s="1" customFormat="1" ht="17.45" customHeight="1">
      <c r="B8" s="2"/>
      <c r="C8" s="11" t="s">
        <v>26</v>
      </c>
      <c r="D8" s="12" t="s">
        <v>25</v>
      </c>
      <c r="E8" s="13"/>
      <c r="F8" s="14" t="s">
        <v>65</v>
      </c>
      <c r="G8" s="15"/>
      <c r="H8" s="15"/>
      <c r="I8" s="15"/>
      <c r="J8" s="15"/>
    </row>
    <row r="9" spans="1:12" s="16" customFormat="1" ht="15">
      <c r="B9" s="17"/>
      <c r="C9" s="17"/>
      <c r="D9" s="16" t="s">
        <v>44</v>
      </c>
      <c r="F9" s="17"/>
      <c r="H9" s="17"/>
    </row>
    <row r="10" spans="1:12" s="16" customFormat="1" ht="15">
      <c r="B10" s="17"/>
      <c r="C10" s="17"/>
      <c r="D10" s="72" t="s">
        <v>64</v>
      </c>
      <c r="F10" s="17"/>
      <c r="H10" s="17"/>
    </row>
    <row r="11" spans="1:12" s="1" customFormat="1" ht="15" thickBot="1">
      <c r="B11" s="2"/>
      <c r="C11" s="2"/>
      <c r="F11" s="2"/>
      <c r="H11" s="2"/>
    </row>
    <row r="12" spans="1:12" ht="13.5" customHeight="1">
      <c r="B12" s="19"/>
      <c r="C12" s="20" t="s">
        <v>6</v>
      </c>
      <c r="D12" s="21" t="s">
        <v>7</v>
      </c>
      <c r="E12" s="21" t="s">
        <v>16</v>
      </c>
      <c r="F12" s="21" t="s">
        <v>8</v>
      </c>
      <c r="G12" s="20" t="s">
        <v>19</v>
      </c>
      <c r="H12" s="20" t="s">
        <v>9</v>
      </c>
      <c r="I12" s="22" t="s">
        <v>10</v>
      </c>
      <c r="J12" s="23" t="s">
        <v>11</v>
      </c>
      <c r="K12" s="1"/>
    </row>
    <row r="13" spans="1:12" s="24" customFormat="1" ht="23.25" customHeight="1">
      <c r="B13" s="25" t="s">
        <v>12</v>
      </c>
      <c r="C13" s="26" t="s">
        <v>13</v>
      </c>
      <c r="D13" s="27" t="s">
        <v>14</v>
      </c>
      <c r="E13" s="27" t="s">
        <v>27</v>
      </c>
      <c r="F13" s="28" t="s">
        <v>20</v>
      </c>
      <c r="G13" s="29" t="s">
        <v>15</v>
      </c>
      <c r="H13" s="30" t="s">
        <v>21</v>
      </c>
      <c r="I13" s="31" t="s">
        <v>22</v>
      </c>
      <c r="J13" s="32" t="s">
        <v>23</v>
      </c>
    </row>
    <row r="14" spans="1:12" s="33" customFormat="1" ht="12" customHeight="1">
      <c r="B14" s="34"/>
      <c r="C14" s="35"/>
      <c r="D14" s="36"/>
      <c r="E14" s="37"/>
      <c r="F14" s="37" t="s">
        <v>17</v>
      </c>
      <c r="G14" s="35"/>
      <c r="H14" s="38" t="s">
        <v>18</v>
      </c>
      <c r="I14" s="39" t="s">
        <v>17</v>
      </c>
      <c r="J14" s="40" t="s">
        <v>18</v>
      </c>
    </row>
    <row r="15" spans="1:12" s="52" customFormat="1" ht="15.75">
      <c r="A15" s="41"/>
      <c r="B15" s="42" t="s">
        <v>0</v>
      </c>
      <c r="C15" s="43" t="s">
        <v>34</v>
      </c>
      <c r="D15" s="44" t="s">
        <v>1</v>
      </c>
      <c r="E15" s="45">
        <v>200</v>
      </c>
      <c r="F15" s="46"/>
      <c r="G15" s="47">
        <v>0.23</v>
      </c>
      <c r="H15" s="48">
        <f t="shared" ref="H15:H25" si="0">F15+(F15*G15)</f>
        <v>0</v>
      </c>
      <c r="I15" s="49">
        <f t="shared" ref="I15:I25" si="1">E15*F15</f>
        <v>0</v>
      </c>
      <c r="J15" s="50">
        <f t="shared" ref="J15:J25" si="2">H15*E15</f>
        <v>0</v>
      </c>
      <c r="K15" s="51"/>
    </row>
    <row r="16" spans="1:12" s="52" customFormat="1" ht="15.75">
      <c r="A16" s="53"/>
      <c r="B16" s="42" t="s">
        <v>2</v>
      </c>
      <c r="C16" s="43" t="s">
        <v>38</v>
      </c>
      <c r="D16" s="44" t="s">
        <v>1</v>
      </c>
      <c r="E16" s="45">
        <v>300</v>
      </c>
      <c r="F16" s="46"/>
      <c r="G16" s="47">
        <v>0.23</v>
      </c>
      <c r="H16" s="48">
        <f t="shared" si="0"/>
        <v>0</v>
      </c>
      <c r="I16" s="49">
        <f t="shared" si="1"/>
        <v>0</v>
      </c>
      <c r="J16" s="50">
        <f t="shared" si="2"/>
        <v>0</v>
      </c>
      <c r="K16" s="51"/>
    </row>
    <row r="17" spans="1:11" s="52" customFormat="1" ht="15.75">
      <c r="A17" s="41"/>
      <c r="B17" s="42" t="s">
        <v>3</v>
      </c>
      <c r="C17" s="43" t="s">
        <v>35</v>
      </c>
      <c r="D17" s="44" t="s">
        <v>1</v>
      </c>
      <c r="E17" s="45">
        <v>400</v>
      </c>
      <c r="F17" s="46"/>
      <c r="G17" s="47">
        <v>0.23</v>
      </c>
      <c r="H17" s="48">
        <f t="shared" si="0"/>
        <v>0</v>
      </c>
      <c r="I17" s="49">
        <f t="shared" si="1"/>
        <v>0</v>
      </c>
      <c r="J17" s="50">
        <f t="shared" si="2"/>
        <v>0</v>
      </c>
      <c r="K17" s="51"/>
    </row>
    <row r="18" spans="1:11" s="52" customFormat="1" ht="15.75">
      <c r="A18" s="53"/>
      <c r="B18" s="42" t="s">
        <v>4</v>
      </c>
      <c r="C18" s="43" t="s">
        <v>39</v>
      </c>
      <c r="D18" s="44" t="s">
        <v>1</v>
      </c>
      <c r="E18" s="45">
        <v>400</v>
      </c>
      <c r="F18" s="46"/>
      <c r="G18" s="47">
        <v>0.23</v>
      </c>
      <c r="H18" s="48">
        <f t="shared" si="0"/>
        <v>0</v>
      </c>
      <c r="I18" s="49">
        <f t="shared" si="1"/>
        <v>0</v>
      </c>
      <c r="J18" s="50">
        <f t="shared" si="2"/>
        <v>0</v>
      </c>
      <c r="K18" s="51"/>
    </row>
    <row r="19" spans="1:11" s="52" customFormat="1" ht="15.75">
      <c r="A19" s="53"/>
      <c r="B19" s="42" t="s">
        <v>5</v>
      </c>
      <c r="C19" s="43" t="s">
        <v>40</v>
      </c>
      <c r="D19" s="44" t="s">
        <v>1</v>
      </c>
      <c r="E19" s="45">
        <v>250</v>
      </c>
      <c r="F19" s="46"/>
      <c r="G19" s="47">
        <v>0.23</v>
      </c>
      <c r="H19" s="48">
        <f t="shared" si="0"/>
        <v>0</v>
      </c>
      <c r="I19" s="49">
        <f t="shared" si="1"/>
        <v>0</v>
      </c>
      <c r="J19" s="50">
        <f t="shared" si="2"/>
        <v>0</v>
      </c>
      <c r="K19" s="51"/>
    </row>
    <row r="20" spans="1:11" s="52" customFormat="1" ht="15.75">
      <c r="A20" s="53"/>
      <c r="B20" s="42" t="s">
        <v>28</v>
      </c>
      <c r="C20" s="43" t="s">
        <v>36</v>
      </c>
      <c r="D20" s="44" t="s">
        <v>1</v>
      </c>
      <c r="E20" s="45">
        <v>100</v>
      </c>
      <c r="F20" s="46"/>
      <c r="G20" s="47">
        <v>0.23</v>
      </c>
      <c r="H20" s="48">
        <f t="shared" si="0"/>
        <v>0</v>
      </c>
      <c r="I20" s="49">
        <f t="shared" si="1"/>
        <v>0</v>
      </c>
      <c r="J20" s="50">
        <f t="shared" si="2"/>
        <v>0</v>
      </c>
      <c r="K20" s="51"/>
    </row>
    <row r="21" spans="1:11" s="55" customFormat="1" ht="15.75">
      <c r="A21" s="54"/>
      <c r="B21" s="42" t="s">
        <v>29</v>
      </c>
      <c r="C21" s="43" t="s">
        <v>37</v>
      </c>
      <c r="D21" s="44" t="s">
        <v>1</v>
      </c>
      <c r="E21" s="45">
        <v>250</v>
      </c>
      <c r="F21" s="46"/>
      <c r="G21" s="47">
        <v>0.23</v>
      </c>
      <c r="H21" s="48">
        <f t="shared" si="0"/>
        <v>0</v>
      </c>
      <c r="I21" s="49">
        <f t="shared" si="1"/>
        <v>0</v>
      </c>
      <c r="J21" s="50">
        <f t="shared" si="2"/>
        <v>0</v>
      </c>
      <c r="K21" s="51"/>
    </row>
    <row r="22" spans="1:11" s="55" customFormat="1" ht="15.75">
      <c r="A22" s="54"/>
      <c r="B22" s="42" t="s">
        <v>30</v>
      </c>
      <c r="C22" s="43" t="s">
        <v>41</v>
      </c>
      <c r="D22" s="44" t="s">
        <v>1</v>
      </c>
      <c r="E22" s="45">
        <v>300</v>
      </c>
      <c r="F22" s="46"/>
      <c r="G22" s="47">
        <v>0.23</v>
      </c>
      <c r="H22" s="48">
        <f t="shared" si="0"/>
        <v>0</v>
      </c>
      <c r="I22" s="49">
        <f t="shared" si="1"/>
        <v>0</v>
      </c>
      <c r="J22" s="50">
        <f t="shared" si="2"/>
        <v>0</v>
      </c>
      <c r="K22" s="51"/>
    </row>
    <row r="23" spans="1:11" s="52" customFormat="1" ht="15.75">
      <c r="A23" s="53"/>
      <c r="B23" s="42" t="s">
        <v>31</v>
      </c>
      <c r="C23" s="43" t="s">
        <v>42</v>
      </c>
      <c r="D23" s="44" t="s">
        <v>1</v>
      </c>
      <c r="E23" s="45">
        <v>200</v>
      </c>
      <c r="F23" s="46"/>
      <c r="G23" s="47">
        <v>0.23</v>
      </c>
      <c r="H23" s="48">
        <f t="shared" si="0"/>
        <v>0</v>
      </c>
      <c r="I23" s="49">
        <f t="shared" si="1"/>
        <v>0</v>
      </c>
      <c r="J23" s="50">
        <f t="shared" si="2"/>
        <v>0</v>
      </c>
      <c r="K23" s="51"/>
    </row>
    <row r="24" spans="1:11" s="52" customFormat="1" ht="15.75">
      <c r="A24" s="41"/>
      <c r="B24" s="42" t="s">
        <v>32</v>
      </c>
      <c r="C24" s="43" t="s">
        <v>43</v>
      </c>
      <c r="D24" s="44" t="s">
        <v>1</v>
      </c>
      <c r="E24" s="45">
        <v>250</v>
      </c>
      <c r="F24" s="46"/>
      <c r="G24" s="47">
        <v>0.23</v>
      </c>
      <c r="H24" s="48">
        <f t="shared" si="0"/>
        <v>0</v>
      </c>
      <c r="I24" s="49">
        <f t="shared" si="1"/>
        <v>0</v>
      </c>
      <c r="J24" s="50">
        <f t="shared" si="2"/>
        <v>0</v>
      </c>
      <c r="K24" s="51"/>
    </row>
    <row r="25" spans="1:11" s="52" customFormat="1" ht="15.75">
      <c r="A25" s="41"/>
      <c r="B25" s="42" t="s">
        <v>45</v>
      </c>
      <c r="C25" s="43" t="s">
        <v>46</v>
      </c>
      <c r="D25" s="44" t="s">
        <v>1</v>
      </c>
      <c r="E25" s="45">
        <v>30</v>
      </c>
      <c r="F25" s="46"/>
      <c r="G25" s="47">
        <v>0.23</v>
      </c>
      <c r="H25" s="48">
        <f t="shared" si="0"/>
        <v>0</v>
      </c>
      <c r="I25" s="49">
        <f t="shared" si="1"/>
        <v>0</v>
      </c>
      <c r="J25" s="50">
        <f t="shared" si="2"/>
        <v>0</v>
      </c>
      <c r="K25" s="51"/>
    </row>
    <row r="26" spans="1:11" ht="30" customHeight="1" thickBot="1">
      <c r="F26" s="73" t="s">
        <v>24</v>
      </c>
      <c r="G26" s="74"/>
      <c r="H26" s="75"/>
      <c r="I26" s="56">
        <f>SUM(I15:I25)</f>
        <v>0</v>
      </c>
      <c r="J26" s="57">
        <f>SUM(J15:J25)</f>
        <v>0</v>
      </c>
    </row>
    <row r="27" spans="1:11" ht="30" customHeight="1" thickTop="1">
      <c r="F27" s="58"/>
      <c r="G27" s="58"/>
      <c r="H27" s="58"/>
      <c r="I27" s="59"/>
      <c r="J27" s="59"/>
    </row>
    <row r="28" spans="1:11" s="62" customFormat="1" ht="30" customHeight="1">
      <c r="B28" s="63"/>
      <c r="C28" s="64" t="s">
        <v>59</v>
      </c>
      <c r="F28" s="65"/>
      <c r="G28" s="65"/>
      <c r="H28" s="65"/>
      <c r="I28" s="66"/>
      <c r="J28" s="66"/>
    </row>
    <row r="29" spans="1:11" s="62" customFormat="1" ht="12">
      <c r="B29" s="63"/>
      <c r="C29" s="67" t="s">
        <v>60</v>
      </c>
      <c r="F29" s="65"/>
      <c r="G29" s="65"/>
      <c r="H29" s="65"/>
      <c r="I29" s="66"/>
      <c r="J29" s="66"/>
    </row>
    <row r="30" spans="1:11" s="68" customFormat="1">
      <c r="B30" s="69"/>
      <c r="C30" s="70" t="s">
        <v>61</v>
      </c>
      <c r="F30" s="71"/>
      <c r="G30" s="18"/>
      <c r="H30" s="76" t="s">
        <v>62</v>
      </c>
      <c r="I30" s="76"/>
      <c r="J30" s="76"/>
      <c r="K30" s="76"/>
    </row>
    <row r="31" spans="1:11">
      <c r="B31" s="60"/>
      <c r="C31" s="70" t="s">
        <v>47</v>
      </c>
      <c r="D31" s="70" t="s">
        <v>48</v>
      </c>
      <c r="H31" s="76" t="s">
        <v>63</v>
      </c>
      <c r="I31" s="76"/>
      <c r="J31" s="76"/>
      <c r="K31" s="76"/>
    </row>
    <row r="32" spans="1:11" s="61" customFormat="1" ht="15">
      <c r="C32" s="70" t="s">
        <v>49</v>
      </c>
      <c r="D32" s="70" t="s">
        <v>50</v>
      </c>
    </row>
    <row r="33" spans="3:4" s="61" customFormat="1" ht="15">
      <c r="C33" s="70" t="s">
        <v>51</v>
      </c>
      <c r="D33" s="70" t="s">
        <v>52</v>
      </c>
    </row>
    <row r="34" spans="3:4" s="61" customFormat="1" ht="15">
      <c r="C34" s="70" t="s">
        <v>53</v>
      </c>
      <c r="D34" s="70" t="s">
        <v>54</v>
      </c>
    </row>
    <row r="35" spans="3:4" s="61" customFormat="1" ht="15">
      <c r="C35" s="70" t="s">
        <v>55</v>
      </c>
      <c r="D35" s="70" t="s">
        <v>56</v>
      </c>
    </row>
    <row r="36" spans="3:4" s="61" customFormat="1" ht="15">
      <c r="C36" s="70" t="s">
        <v>57</v>
      </c>
      <c r="D36" s="70" t="s">
        <v>58</v>
      </c>
    </row>
    <row r="37" spans="3:4" s="61" customFormat="1" ht="15">
      <c r="C37" s="70" t="s">
        <v>67</v>
      </c>
      <c r="D37" s="70" t="s">
        <v>68</v>
      </c>
    </row>
    <row r="38" spans="3:4" s="61" customFormat="1" ht="15"/>
    <row r="39" spans="3:4" s="61" customFormat="1" ht="15"/>
    <row r="40" spans="3:4" s="61" customFormat="1" ht="15"/>
  </sheetData>
  <mergeCells count="4">
    <mergeCell ref="F26:H26"/>
    <mergeCell ref="H30:K30"/>
    <mergeCell ref="H31:K31"/>
    <mergeCell ref="G1:J3"/>
  </mergeCells>
  <pageMargins left="0.7" right="0.7" top="0.75" bottom="0.75" header="0.3" footer="0.3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Piwo regionalne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lkowalik</dc:creator>
  <cp:lastModifiedBy>Milena Borkowska</cp:lastModifiedBy>
  <cp:lastPrinted>2024-03-01T12:14:35Z</cp:lastPrinted>
  <dcterms:created xsi:type="dcterms:W3CDTF">2013-10-18T08:03:15Z</dcterms:created>
  <dcterms:modified xsi:type="dcterms:W3CDTF">2025-03-20T11:39:53Z</dcterms:modified>
</cp:coreProperties>
</file>