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PT Wierzba 2022\2025\8. MROZONKI wyslane 07.04.2025\2. OGŁOSZENIE\"/>
    </mc:Choice>
  </mc:AlternateContent>
  <xr:revisionPtr revIDLastSave="0" documentId="13_ncr:1_{612315F1-D0B5-4555-B8A0-EA7A7BB77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ożonki" sheetId="2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J41" i="2"/>
  <c r="H42" i="2"/>
  <c r="J42" i="2"/>
  <c r="I41" i="2"/>
  <c r="I42" i="2"/>
  <c r="H15" i="2"/>
  <c r="J15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3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H34" i="2"/>
  <c r="J34" i="2"/>
  <c r="H35" i="2"/>
  <c r="J35" i="2"/>
  <c r="H36" i="2"/>
  <c r="J36" i="2"/>
  <c r="H37" i="2"/>
  <c r="J37" i="2"/>
  <c r="H38" i="2"/>
  <c r="J38" i="2"/>
  <c r="H39" i="2"/>
  <c r="J39" i="2"/>
  <c r="H40" i="2"/>
  <c r="J40" i="2"/>
  <c r="J43" i="2"/>
</calcChain>
</file>

<file path=xl/sharedStrings.xml><?xml version="1.0" encoding="utf-8"?>
<sst xmlns="http://schemas.openxmlformats.org/spreadsheetml/2006/main" count="122" uniqueCount="94">
  <si>
    <t>Dodatkowe, obowiązkowe wymagania Zamawiającego:</t>
  </si>
  <si>
    <t>Wartość całkowita złożonej oferty:</t>
  </si>
  <si>
    <t>kg</t>
  </si>
  <si>
    <t>27.</t>
  </si>
  <si>
    <t>włoszczyzna paski</t>
  </si>
  <si>
    <t>26.</t>
  </si>
  <si>
    <t>25.</t>
  </si>
  <si>
    <t>śliwka kompotowa</t>
  </si>
  <si>
    <t>24.</t>
  </si>
  <si>
    <t>23.</t>
  </si>
  <si>
    <t>szparagi zielone</t>
  </si>
  <si>
    <t>22.</t>
  </si>
  <si>
    <t>21.</t>
  </si>
  <si>
    <t>20.</t>
  </si>
  <si>
    <t>placki ziemniaczane 1,5 kg</t>
  </si>
  <si>
    <t>19.</t>
  </si>
  <si>
    <t>pieczarka krojona</t>
  </si>
  <si>
    <t>18.</t>
  </si>
  <si>
    <t>17.</t>
  </si>
  <si>
    <t>mieszanka kompotowa</t>
  </si>
  <si>
    <t>16.</t>
  </si>
  <si>
    <t>15.</t>
  </si>
  <si>
    <t>marchew z groszkiem</t>
  </si>
  <si>
    <t>14.</t>
  </si>
  <si>
    <t>13.</t>
  </si>
  <si>
    <t>12.</t>
  </si>
  <si>
    <t>11.</t>
  </si>
  <si>
    <t>kalafior Romanesco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</si>
  <si>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</si>
  <si>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</si>
  <si>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</si>
  <si>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</si>
  <si>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</si>
  <si>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</si>
  <si>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</si>
  <si>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</si>
  <si>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</si>
  <si>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</si>
  <si>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(z podatkiem VAT)</t>
  </si>
  <si>
    <t>(bez podatku VAT)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</si>
  <si>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</si>
  <si>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</si>
  <si>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</si>
  <si>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t>Stawka VAT (%)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</si>
  <si>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</si>
  <si>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t>ILOŚĆ JEDNOSTEK MIARY</t>
  </si>
  <si>
    <t>JEDNOSTKI MIARY</t>
  </si>
  <si>
    <t>ASORTYMENT</t>
  </si>
  <si>
    <t>L.p.</t>
  </si>
  <si>
    <t>(H)</t>
  </si>
  <si>
    <t>(G)</t>
  </si>
  <si>
    <t>(F)</t>
  </si>
  <si>
    <t>(E)</t>
  </si>
  <si>
    <t>(D)</t>
  </si>
  <si>
    <t>(C)</t>
  </si>
  <si>
    <t>(B)</t>
  </si>
  <si>
    <t>(A)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</si>
  <si>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</si>
  <si>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</si>
  <si>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Polska Akademia Nauk Dom Pracy Twórczej w Wierzbie</t>
  </si>
  <si>
    <t>wraz z nieodpłatnym serwisem, niepowiązanym z ilością sprzedanych art. spożywczych:</t>
  </si>
  <si>
    <t>…..............................................................................................</t>
  </si>
  <si>
    <t>data i podpis Wykonawcy</t>
  </si>
  <si>
    <t xml:space="preserve">zamrażarka o pojemności min. 600 l </t>
  </si>
  <si>
    <t xml:space="preserve"> - 3 szt</t>
  </si>
  <si>
    <t>Sukcesywna dostawa mrożonek wraz z elementami niezbędnymi do sprzedaży</t>
  </si>
  <si>
    <t xml:space="preserve">dla Polskiej Akademii Nauk Domu Pracy Twórczej w Wierzbie.                                        </t>
  </si>
  <si>
    <r>
      <t xml:space="preserve">wypełnia WYKONAWCA. Wartości </t>
    </r>
    <r>
      <rPr>
        <u/>
        <sz val="9"/>
        <color theme="1"/>
        <rFont val="Calibri"/>
        <family val="2"/>
        <charset val="238"/>
        <scheme val="minor"/>
      </rPr>
      <t>jednostkowe</t>
    </r>
    <r>
      <rPr>
        <sz val="9"/>
        <color theme="1"/>
        <rFont val="Calibri"/>
        <family val="2"/>
        <charset val="238"/>
        <scheme val="minor"/>
      </rPr>
      <t xml:space="preserve"> oraz wartości </t>
    </r>
    <r>
      <rPr>
        <u/>
        <sz val="9"/>
        <color theme="1"/>
        <rFont val="Calibri"/>
        <family val="2"/>
        <charset val="238"/>
        <scheme val="minor"/>
      </rPr>
      <t>całkowite</t>
    </r>
    <r>
      <rPr>
        <sz val="9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</si>
  <si>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9"/>
        <color theme="1"/>
        <rFont val="Calibri"/>
        <family val="2"/>
        <charset val="238"/>
        <scheme val="minor"/>
      </rPr>
      <t>(D),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(E)</t>
    </r>
    <r>
      <rPr>
        <sz val="9"/>
        <color theme="1"/>
        <rFont val="Calibri"/>
        <family val="2"/>
        <charset val="238"/>
        <scheme val="minor"/>
      </rPr>
      <t>.</t>
    </r>
  </si>
  <si>
    <t>W celu należytej sprzedaży MROŻONEK dostawca zobowiązuje się do dostarczenia nieodpłatnego,</t>
  </si>
  <si>
    <t>FORMULARZ ASORTYMENTOWO-CENOWY</t>
  </si>
  <si>
    <t>borowiki 2,5kg</t>
  </si>
  <si>
    <t xml:space="preserve">brokuły różyczki 2,5kg </t>
  </si>
  <si>
    <t xml:space="preserve">bukiet z warzyw 250g </t>
  </si>
  <si>
    <t xml:space="preserve">euro mix 2,5kg </t>
  </si>
  <si>
    <t xml:space="preserve">fasolka szparagowa cienka zielona </t>
  </si>
  <si>
    <t>frytki stekowe 2,5kg</t>
  </si>
  <si>
    <t>jagody 10kg</t>
  </si>
  <si>
    <t xml:space="preserve">kalafior różyczki </t>
  </si>
  <si>
    <t>kartacze 500g  iglotex</t>
  </si>
  <si>
    <t>kurki 2,5kg</t>
  </si>
  <si>
    <t xml:space="preserve">papryka trio paski </t>
  </si>
  <si>
    <t>rydze 2 kg</t>
  </si>
  <si>
    <t>szt</t>
  </si>
  <si>
    <t>szpinak siekany 2,5kg</t>
  </si>
  <si>
    <t>tortellini pierożki z mięsem 2kg</t>
  </si>
  <si>
    <t>ziemniaki ze skórką 1/4 2,5kg</t>
  </si>
  <si>
    <t xml:space="preserve">frytki łódeczki 2,5kg </t>
  </si>
  <si>
    <t xml:space="preserve">kluski śląskie 2kg </t>
  </si>
  <si>
    <t xml:space="preserve">panierowane sery </t>
  </si>
  <si>
    <t xml:space="preserve">szpinak liście </t>
  </si>
  <si>
    <t>28.</t>
  </si>
  <si>
    <t xml:space="preserve">marchew mini 2,5kg </t>
  </si>
  <si>
    <r>
      <t xml:space="preserve">przez zastosowane w Formularzu Ofertowym formuły. Prosimy o wypełnianie </t>
    </r>
    <r>
      <rPr>
        <b/>
        <u/>
        <sz val="9"/>
        <color theme="1"/>
        <rFont val="Calibri"/>
        <family val="2"/>
        <charset val="238"/>
        <scheme val="minor"/>
      </rPr>
      <t>wyłącznie</t>
    </r>
    <r>
      <rPr>
        <sz val="9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</si>
</sst>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b/>
      <u/>
      <sz val="8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zcionka tekstu podstawowego"/>
      <family val="2"/>
      <charset val="238"/>
    </font>
    <font>
      <b/>
      <sz val="10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9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u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3" fillId="2" borderId="0" xfId="1" applyFill="1"/>
    <xf numFmtId="0" fontId="1" fillId="2" borderId="0" xfId="1" applyFont="1" applyFill="1"/>
    <xf numFmtId="0" fontId="4" fillId="2" borderId="0" xfId="2" applyFont="1" applyFill="1"/>
    <xf numFmtId="164" fontId="8" fillId="3" borderId="1" xfId="1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 applyAlignment="1">
      <alignment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9" fontId="11" fillId="4" borderId="9" xfId="1" applyNumberFormat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3" fontId="12" fillId="2" borderId="9" xfId="1" applyNumberFormat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0" xfId="1" applyFill="1" applyAlignment="1">
      <alignment vertical="top"/>
    </xf>
    <xf numFmtId="0" fontId="16" fillId="5" borderId="10" xfId="1" applyFont="1" applyFill="1" applyBorder="1" applyAlignment="1">
      <alignment horizontal="center" vertical="top" wrapText="1"/>
    </xf>
    <xf numFmtId="0" fontId="16" fillId="5" borderId="11" xfId="1" applyFont="1" applyFill="1" applyBorder="1" applyAlignment="1">
      <alignment horizontal="center" vertical="top" wrapText="1"/>
    </xf>
    <xf numFmtId="0" fontId="16" fillId="5" borderId="12" xfId="1" applyFont="1" applyFill="1" applyBorder="1" applyAlignment="1">
      <alignment horizontal="center" vertical="top" wrapText="1"/>
    </xf>
    <xf numFmtId="0" fontId="12" fillId="5" borderId="12" xfId="1" applyFont="1" applyFill="1" applyBorder="1" applyAlignment="1">
      <alignment horizontal="center" vertical="top" wrapText="1"/>
    </xf>
    <xf numFmtId="0" fontId="16" fillId="5" borderId="13" xfId="1" applyFont="1" applyFill="1" applyBorder="1" applyAlignment="1">
      <alignment horizontal="center" vertical="top" wrapText="1"/>
    </xf>
    <xf numFmtId="0" fontId="12" fillId="5" borderId="13" xfId="1" applyFont="1" applyFill="1" applyBorder="1" applyAlignment="1">
      <alignment horizontal="center" vertical="top" wrapText="1"/>
    </xf>
    <xf numFmtId="0" fontId="3" fillId="2" borderId="13" xfId="1" applyFill="1" applyBorder="1" applyAlignment="1">
      <alignment vertical="top"/>
    </xf>
    <xf numFmtId="0" fontId="17" fillId="2" borderId="0" xfId="1" applyFont="1" applyFill="1"/>
    <xf numFmtId="164" fontId="12" fillId="2" borderId="14" xfId="3" applyNumberFormat="1" applyFont="1" applyFill="1" applyBorder="1" applyAlignment="1">
      <alignment horizontal="center" wrapText="1"/>
    </xf>
    <xf numFmtId="164" fontId="12" fillId="2" borderId="15" xfId="3" applyNumberFormat="1" applyFont="1" applyFill="1" applyBorder="1" applyAlignment="1">
      <alignment horizontal="center" wrapText="1"/>
    </xf>
    <xf numFmtId="164" fontId="12" fillId="2" borderId="16" xfId="3" applyNumberFormat="1" applyFont="1" applyFill="1" applyBorder="1" applyAlignment="1">
      <alignment horizontal="center" wrapText="1"/>
    </xf>
    <xf numFmtId="2" fontId="12" fillId="2" borderId="16" xfId="3" applyNumberFormat="1" applyFont="1" applyFill="1" applyBorder="1" applyAlignment="1">
      <alignment horizontal="center" wrapText="1"/>
    </xf>
    <xf numFmtId="164" fontId="12" fillId="2" borderId="17" xfId="3" applyNumberFormat="1" applyFont="1" applyFill="1" applyBorder="1" applyAlignment="1">
      <alignment horizontal="center" wrapText="1"/>
    </xf>
    <xf numFmtId="2" fontId="12" fillId="2" borderId="17" xfId="3" applyNumberFormat="1" applyFont="1" applyFill="1" applyBorder="1" applyAlignment="1">
      <alignment horizontal="center" wrapText="1"/>
    </xf>
    <xf numFmtId="0" fontId="12" fillId="5" borderId="16" xfId="1" applyFont="1" applyFill="1" applyBorder="1" applyAlignment="1">
      <alignment horizontal="center" wrapText="1"/>
    </xf>
    <xf numFmtId="0" fontId="12" fillId="5" borderId="17" xfId="1" applyFont="1" applyFill="1" applyBorder="1" applyAlignment="1">
      <alignment horizontal="center" wrapText="1"/>
    </xf>
    <xf numFmtId="0" fontId="3" fillId="2" borderId="0" xfId="1" applyFill="1" applyAlignment="1">
      <alignment vertical="center"/>
    </xf>
    <xf numFmtId="0" fontId="12" fillId="5" borderId="18" xfId="1" applyFont="1" applyFill="1" applyBorder="1" applyAlignment="1">
      <alignment horizontal="center" wrapText="1"/>
    </xf>
    <xf numFmtId="0" fontId="12" fillId="5" borderId="19" xfId="1" applyFont="1" applyFill="1" applyBorder="1" applyAlignment="1">
      <alignment horizontal="center" wrapText="1"/>
    </xf>
    <xf numFmtId="0" fontId="12" fillId="5" borderId="20" xfId="1" applyFont="1" applyFill="1" applyBorder="1" applyAlignment="1">
      <alignment horizontal="center" wrapText="1"/>
    </xf>
    <xf numFmtId="0" fontId="12" fillId="5" borderId="21" xfId="1" applyFont="1" applyFill="1" applyBorder="1" applyAlignment="1">
      <alignment horizontal="center" wrapText="1"/>
    </xf>
    <xf numFmtId="0" fontId="3" fillId="2" borderId="21" xfId="1" applyFill="1" applyBorder="1"/>
    <xf numFmtId="0" fontId="19" fillId="2" borderId="0" xfId="4" applyFont="1" applyFill="1" applyAlignment="1">
      <alignment vertical="center"/>
    </xf>
    <xf numFmtId="0" fontId="22" fillId="2" borderId="0" xfId="1" applyFont="1" applyFill="1" applyAlignment="1">
      <alignment horizontal="right" vertical="center" wrapText="1"/>
    </xf>
    <xf numFmtId="9" fontId="3" fillId="2" borderId="0" xfId="1" applyNumberFormat="1" applyFill="1" applyAlignment="1">
      <alignment vertical="center"/>
    </xf>
    <xf numFmtId="0" fontId="24" fillId="2" borderId="0" xfId="4" applyFont="1" applyFill="1" applyAlignment="1">
      <alignment horizontal="left" vertical="center"/>
    </xf>
    <xf numFmtId="0" fontId="25" fillId="2" borderId="0" xfId="1" applyFont="1" applyFill="1" applyAlignment="1">
      <alignment vertical="center" wrapText="1"/>
    </xf>
    <xf numFmtId="0" fontId="19" fillId="2" borderId="0" xfId="4" applyFont="1" applyFill="1" applyAlignment="1">
      <alignment horizontal="left" vertical="center"/>
    </xf>
    <xf numFmtId="164" fontId="26" fillId="2" borderId="0" xfId="4" applyNumberFormat="1" applyFont="1" applyFill="1" applyAlignment="1">
      <alignment horizontal="left" vertical="center"/>
    </xf>
    <xf numFmtId="164" fontId="24" fillId="2" borderId="0" xfId="4" applyNumberFormat="1" applyFont="1" applyFill="1" applyAlignment="1">
      <alignment horizontal="left" vertical="center"/>
    </xf>
    <xf numFmtId="2" fontId="27" fillId="2" borderId="0" xfId="3" applyNumberFormat="1" applyFont="1" applyFill="1" applyAlignment="1">
      <alignment horizontal="center" vertical="center"/>
    </xf>
    <xf numFmtId="0" fontId="28" fillId="2" borderId="0" xfId="5" applyFont="1" applyFill="1"/>
    <xf numFmtId="0" fontId="28" fillId="2" borderId="0" xfId="5" applyFont="1" applyFill="1" applyAlignment="1">
      <alignment horizontal="right"/>
    </xf>
    <xf numFmtId="0" fontId="27" fillId="6" borderId="0" xfId="0" applyFont="1" applyFill="1" applyAlignment="1">
      <alignment vertical="center"/>
    </xf>
    <xf numFmtId="0" fontId="28" fillId="2" borderId="0" xfId="5" applyFont="1" applyFill="1" applyAlignment="1">
      <alignment horizontal="right" vertical="center" wrapText="1"/>
    </xf>
    <xf numFmtId="164" fontId="22" fillId="2" borderId="0" xfId="5" applyNumberFormat="1" applyFont="1" applyFill="1" applyAlignment="1">
      <alignment horizontal="center" vertical="center"/>
    </xf>
    <xf numFmtId="0" fontId="29" fillId="6" borderId="0" xfId="2" applyFont="1" applyFill="1"/>
    <xf numFmtId="0" fontId="30" fillId="2" borderId="0" xfId="5" applyFont="1" applyFill="1"/>
    <xf numFmtId="0" fontId="30" fillId="2" borderId="0" xfId="5" applyFont="1" applyFill="1" applyAlignment="1">
      <alignment horizontal="right"/>
    </xf>
    <xf numFmtId="0" fontId="31" fillId="6" borderId="0" xfId="0" applyFont="1" applyFill="1"/>
    <xf numFmtId="0" fontId="30" fillId="2" borderId="0" xfId="5" applyFont="1" applyFill="1" applyAlignment="1">
      <alignment horizontal="right" vertical="center" wrapText="1"/>
    </xf>
    <xf numFmtId="0" fontId="3" fillId="2" borderId="0" xfId="5" applyFill="1"/>
    <xf numFmtId="0" fontId="7" fillId="0" borderId="0" xfId="5" applyFont="1" applyAlignment="1">
      <alignment vertical="center"/>
    </xf>
    <xf numFmtId="0" fontId="32" fillId="6" borderId="0" xfId="0" applyFont="1" applyFill="1"/>
    <xf numFmtId="0" fontId="33" fillId="2" borderId="0" xfId="5" applyFont="1" applyFill="1"/>
    <xf numFmtId="0" fontId="19" fillId="2" borderId="0" xfId="6" applyFont="1" applyFill="1" applyAlignment="1">
      <alignment vertical="center"/>
    </xf>
    <xf numFmtId="0" fontId="35" fillId="2" borderId="0" xfId="1" applyFont="1" applyFill="1" applyAlignment="1">
      <alignment vertical="center"/>
    </xf>
    <xf numFmtId="0" fontId="21" fillId="2" borderId="0" xfId="4" applyFont="1" applyFill="1" applyAlignment="1">
      <alignment horizontal="left" vertical="center"/>
    </xf>
    <xf numFmtId="0" fontId="20" fillId="2" borderId="0" xfId="5" applyFont="1" applyFill="1" applyAlignment="1">
      <alignment vertical="center"/>
    </xf>
    <xf numFmtId="0" fontId="21" fillId="2" borderId="0" xfId="6" applyFont="1" applyFill="1" applyAlignment="1">
      <alignment horizontal="left" vertical="center"/>
    </xf>
    <xf numFmtId="9" fontId="20" fillId="2" borderId="0" xfId="5" applyNumberFormat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36" fillId="2" borderId="0" xfId="4" applyFont="1" applyFill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37" fillId="4" borderId="9" xfId="4" applyFont="1" applyFill="1" applyBorder="1" applyAlignment="1">
      <alignment horizontal="left" vertical="center"/>
    </xf>
    <xf numFmtId="0" fontId="30" fillId="2" borderId="0" xfId="1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2" fillId="3" borderId="5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right" vertical="center" wrapText="1"/>
    </xf>
    <xf numFmtId="0" fontId="28" fillId="2" borderId="0" xfId="5" applyFont="1" applyFill="1" applyAlignment="1">
      <alignment horizontal="center"/>
    </xf>
    <xf numFmtId="0" fontId="34" fillId="7" borderId="22" xfId="5" applyFont="1" applyFill="1" applyBorder="1" applyAlignment="1">
      <alignment horizontal="center" vertical="center"/>
    </xf>
    <xf numFmtId="0" fontId="34" fillId="7" borderId="23" xfId="5" applyFont="1" applyFill="1" applyBorder="1" applyAlignment="1">
      <alignment horizontal="center" vertical="center"/>
    </xf>
    <xf numFmtId="0" fontId="34" fillId="7" borderId="24" xfId="5" applyFont="1" applyFill="1" applyBorder="1" applyAlignment="1">
      <alignment horizontal="center" vertical="center"/>
    </xf>
    <xf numFmtId="0" fontId="34" fillId="7" borderId="25" xfId="5" applyFont="1" applyFill="1" applyBorder="1" applyAlignment="1">
      <alignment horizontal="center" vertical="center"/>
    </xf>
    <xf numFmtId="0" fontId="34" fillId="7" borderId="0" xfId="5" applyFont="1" applyFill="1" applyAlignment="1">
      <alignment horizontal="center" vertical="center"/>
    </xf>
    <xf numFmtId="0" fontId="34" fillId="7" borderId="26" xfId="5" applyFont="1" applyFill="1" applyBorder="1" applyAlignment="1">
      <alignment horizontal="center" vertical="center"/>
    </xf>
    <xf numFmtId="0" fontId="34" fillId="7" borderId="27" xfId="5" applyFont="1" applyFill="1" applyBorder="1" applyAlignment="1">
      <alignment horizontal="center" vertical="center"/>
    </xf>
    <xf numFmtId="0" fontId="34" fillId="7" borderId="28" xfId="5" applyFont="1" applyFill="1" applyBorder="1" applyAlignment="1">
      <alignment horizontal="center" vertical="center"/>
    </xf>
    <xf numFmtId="0" fontId="34" fillId="7" borderId="29" xfId="5" applyFont="1" applyFill="1" applyBorder="1" applyAlignment="1">
      <alignment horizontal="center" vertical="center"/>
    </xf>
  </cellXfs>
  <cellStyles count="7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6" xr:uid="{9B3F34CE-0F75-4BEB-BD64-1673C52C687C}"/>
    <cellStyle name="Normalny 2 3" xfId="4" xr:uid="{00000000-0005-0000-0000-000003000000}"/>
    <cellStyle name="Normalny 2 5" xfId="5" xr:uid="{AC7968C3-10C2-4C95-B93B-CC0029C46FB8}"/>
    <cellStyle name="Procen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0075" cy="651510"/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7C4E1B2A-2C05-490C-920D-4BC71F5349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51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zoomScaleNormal="100" workbookViewId="0">
      <selection activeCell="H20" sqref="H20"/>
    </sheetView>
  </sheetViews>
  <sheetFormatPr defaultColWidth="10.28515625" defaultRowHeight="14.25"/>
  <cols>
    <col min="1" max="1" width="5.28515625" style="1" customWidth="1"/>
    <col min="2" max="2" width="3.7109375" style="1" customWidth="1"/>
    <col min="3" max="3" width="38.42578125" style="1" customWidth="1"/>
    <col min="4" max="4" width="8.28515625" style="1" customWidth="1"/>
    <col min="5" max="5" width="12.140625" style="1" customWidth="1"/>
    <col min="6" max="6" width="15.7109375" style="1" customWidth="1"/>
    <col min="7" max="7" width="9.42578125" style="1" customWidth="1"/>
    <col min="8" max="8" width="15.7109375" style="1" customWidth="1"/>
    <col min="9" max="9" width="16.7109375" style="1" customWidth="1"/>
    <col min="10" max="10" width="19.140625" style="1" customWidth="1"/>
    <col min="11" max="11" width="15.7109375" style="1" customWidth="1"/>
    <col min="12" max="16384" width="10.28515625" style="1"/>
  </cols>
  <sheetData>
    <row r="1" spans="1:12" s="36" customFormat="1">
      <c r="B1" s="42"/>
      <c r="C1" s="47"/>
      <c r="D1" s="50"/>
      <c r="F1" s="47"/>
      <c r="G1" s="82" t="s">
        <v>70</v>
      </c>
      <c r="H1" s="83"/>
      <c r="I1" s="83"/>
      <c r="J1" s="84"/>
    </row>
    <row r="2" spans="1:12" s="36" customFormat="1" ht="18">
      <c r="B2" s="42"/>
      <c r="C2" s="49" t="s">
        <v>59</v>
      </c>
      <c r="D2" s="48"/>
      <c r="G2" s="85"/>
      <c r="H2" s="86"/>
      <c r="I2" s="86"/>
      <c r="J2" s="87"/>
    </row>
    <row r="3" spans="1:12" s="36" customFormat="1" ht="7.5" customHeight="1" thickBot="1">
      <c r="B3" s="42"/>
      <c r="G3" s="88"/>
      <c r="H3" s="89"/>
      <c r="I3" s="89"/>
      <c r="J3" s="90"/>
    </row>
    <row r="4" spans="1:12" s="36" customFormat="1">
      <c r="B4" s="42"/>
      <c r="D4" s="47"/>
    </row>
    <row r="5" spans="1:12" s="66" customFormat="1" ht="12.75">
      <c r="B5" s="42"/>
      <c r="C5" s="67" t="s">
        <v>65</v>
      </c>
    </row>
    <row r="6" spans="1:12" s="68" customFormat="1" ht="15" customHeight="1">
      <c r="B6" s="65"/>
      <c r="C6" s="69" t="s">
        <v>66</v>
      </c>
      <c r="D6" s="69"/>
      <c r="L6" s="70"/>
    </row>
    <row r="7" spans="1:12" s="36" customFormat="1" ht="15.75">
      <c r="B7" s="42"/>
      <c r="C7" s="46"/>
      <c r="D7" s="45"/>
      <c r="L7" s="44"/>
    </row>
    <row r="8" spans="1:12" s="71" customFormat="1" ht="17.45" customHeight="1">
      <c r="B8" s="72"/>
      <c r="C8" s="43" t="s">
        <v>58</v>
      </c>
      <c r="D8" s="73" t="s">
        <v>57</v>
      </c>
      <c r="E8" s="74"/>
      <c r="F8" s="75" t="s">
        <v>67</v>
      </c>
    </row>
    <row r="9" spans="1:12" s="76" customFormat="1" ht="12">
      <c r="B9" s="77"/>
      <c r="C9" s="77"/>
      <c r="D9" s="76" t="s">
        <v>93</v>
      </c>
      <c r="F9" s="77"/>
      <c r="H9" s="77"/>
    </row>
    <row r="10" spans="1:12" s="76" customFormat="1" ht="12">
      <c r="B10" s="77"/>
      <c r="C10" s="77"/>
      <c r="D10" s="76" t="s">
        <v>68</v>
      </c>
      <c r="F10" s="77"/>
      <c r="H10" s="77"/>
    </row>
    <row r="11" spans="1:12" s="36" customFormat="1" ht="15" thickBot="1">
      <c r="B11" s="42"/>
      <c r="C11" s="42"/>
      <c r="F11" s="42"/>
      <c r="H11" s="42"/>
    </row>
    <row r="12" spans="1:12" ht="13.5" customHeight="1">
      <c r="B12" s="41"/>
      <c r="C12" s="39" t="s">
        <v>56</v>
      </c>
      <c r="D12" s="40" t="s">
        <v>55</v>
      </c>
      <c r="E12" s="40" t="s">
        <v>54</v>
      </c>
      <c r="F12" s="40" t="s">
        <v>53</v>
      </c>
      <c r="G12" s="39" t="s">
        <v>52</v>
      </c>
      <c r="H12" s="39" t="s">
        <v>51</v>
      </c>
      <c r="I12" s="38" t="s">
        <v>50</v>
      </c>
      <c r="J12" s="37" t="s">
        <v>49</v>
      </c>
      <c r="K12" s="36"/>
    </row>
    <row r="13" spans="1:12" s="27" customFormat="1" ht="23.25" customHeight="1">
      <c r="B13" s="35" t="s">
        <v>48</v>
      </c>
      <c r="C13" s="34" t="s">
        <v>47</v>
      </c>
      <c r="D13" s="33" t="s">
        <v>46</v>
      </c>
      <c r="E13" s="33" t="s">
        <v>45</v>
      </c>
      <c r="F13" s="32" t="s">
        <v>44</v>
      </c>
      <c r="G13" s="31" t="s">
        <v>43</v>
      </c>
      <c r="H13" s="30" t="s">
        <v>42</v>
      </c>
      <c r="I13" s="29" t="s">
        <v>41</v>
      </c>
      <c r="J13" s="28" t="s">
        <v>40</v>
      </c>
    </row>
    <row r="14" spans="1:12" s="19" customFormat="1" ht="12" customHeight="1">
      <c r="B14" s="26"/>
      <c r="C14" s="23"/>
      <c r="D14" s="25"/>
      <c r="E14" s="24"/>
      <c r="F14" s="24" t="s">
        <v>39</v>
      </c>
      <c r="G14" s="23"/>
      <c r="H14" s="22" t="s">
        <v>38</v>
      </c>
      <c r="I14" s="21" t="s">
        <v>39</v>
      </c>
      <c r="J14" s="20" t="s">
        <v>38</v>
      </c>
    </row>
    <row r="15" spans="1:12" s="6" customFormat="1" ht="15.75">
      <c r="A15" s="18"/>
      <c r="B15" s="16" t="s">
        <v>37</v>
      </c>
      <c r="C15" s="15" t="s">
        <v>71</v>
      </c>
      <c r="D15" s="14" t="s">
        <v>2</v>
      </c>
      <c r="E15" s="13">
        <v>20</v>
      </c>
      <c r="F15" s="12"/>
      <c r="G15" s="11"/>
      <c r="H15" s="10">
        <f t="shared" ref="H15:H42" si="0">F15+(F15*G15)</f>
        <v>0</v>
      </c>
      <c r="I15" s="9">
        <f t="shared" ref="I15:I42" si="1">E15*F15</f>
        <v>0</v>
      </c>
      <c r="J15" s="8">
        <f t="shared" ref="J15:J42" si="2">H15*E15</f>
        <v>0</v>
      </c>
      <c r="K15" s="7"/>
    </row>
    <row r="16" spans="1:12" s="6" customFormat="1" ht="15.75">
      <c r="A16" s="17"/>
      <c r="B16" s="16" t="s">
        <v>36</v>
      </c>
      <c r="C16" s="15" t="s">
        <v>72</v>
      </c>
      <c r="D16" s="14" t="s">
        <v>2</v>
      </c>
      <c r="E16" s="13">
        <v>60</v>
      </c>
      <c r="F16" s="12"/>
      <c r="G16" s="11"/>
      <c r="H16" s="10">
        <f t="shared" si="0"/>
        <v>0</v>
      </c>
      <c r="I16" s="9">
        <f t="shared" si="1"/>
        <v>0</v>
      </c>
      <c r="J16" s="8">
        <f t="shared" si="2"/>
        <v>0</v>
      </c>
      <c r="K16" s="7"/>
    </row>
    <row r="17" spans="1:11" s="6" customFormat="1" ht="15.75">
      <c r="A17" s="18"/>
      <c r="B17" s="16" t="s">
        <v>35</v>
      </c>
      <c r="C17" s="15" t="s">
        <v>73</v>
      </c>
      <c r="D17" s="14" t="s">
        <v>2</v>
      </c>
      <c r="E17" s="13">
        <v>80</v>
      </c>
      <c r="F17" s="12"/>
      <c r="G17" s="11"/>
      <c r="H17" s="10">
        <f t="shared" si="0"/>
        <v>0</v>
      </c>
      <c r="I17" s="9">
        <f t="shared" si="1"/>
        <v>0</v>
      </c>
      <c r="J17" s="8">
        <f t="shared" si="2"/>
        <v>0</v>
      </c>
      <c r="K17" s="7"/>
    </row>
    <row r="18" spans="1:11" s="6" customFormat="1" ht="15.75">
      <c r="A18" s="18"/>
      <c r="B18" s="16" t="s">
        <v>34</v>
      </c>
      <c r="C18" s="15" t="s">
        <v>74</v>
      </c>
      <c r="D18" s="14" t="s">
        <v>2</v>
      </c>
      <c r="E18" s="13">
        <v>60</v>
      </c>
      <c r="F18" s="12"/>
      <c r="G18" s="11"/>
      <c r="H18" s="10">
        <f t="shared" si="0"/>
        <v>0</v>
      </c>
      <c r="I18" s="9">
        <f t="shared" si="1"/>
        <v>0</v>
      </c>
      <c r="J18" s="8">
        <f t="shared" si="2"/>
        <v>0</v>
      </c>
      <c r="K18" s="7"/>
    </row>
    <row r="19" spans="1:11" s="6" customFormat="1" ht="15.75">
      <c r="A19" s="18"/>
      <c r="B19" s="16" t="s">
        <v>33</v>
      </c>
      <c r="C19" s="15" t="s">
        <v>75</v>
      </c>
      <c r="D19" s="14" t="s">
        <v>2</v>
      </c>
      <c r="E19" s="13">
        <v>40</v>
      </c>
      <c r="F19" s="12"/>
      <c r="G19" s="11"/>
      <c r="H19" s="10">
        <f t="shared" si="0"/>
        <v>0</v>
      </c>
      <c r="I19" s="9">
        <f t="shared" si="1"/>
        <v>0</v>
      </c>
      <c r="J19" s="8">
        <f t="shared" si="2"/>
        <v>0</v>
      </c>
      <c r="K19" s="7"/>
    </row>
    <row r="20" spans="1:11" s="6" customFormat="1" ht="15.75">
      <c r="A20" s="18"/>
      <c r="B20" s="16" t="s">
        <v>32</v>
      </c>
      <c r="C20" s="15" t="s">
        <v>87</v>
      </c>
      <c r="D20" s="14" t="s">
        <v>2</v>
      </c>
      <c r="E20" s="13">
        <v>800</v>
      </c>
      <c r="F20" s="12"/>
      <c r="G20" s="11"/>
      <c r="H20" s="10">
        <f t="shared" si="0"/>
        <v>0</v>
      </c>
      <c r="I20" s="9">
        <f t="shared" si="1"/>
        <v>0</v>
      </c>
      <c r="J20" s="8">
        <f t="shared" si="2"/>
        <v>0</v>
      </c>
      <c r="K20" s="7"/>
    </row>
    <row r="21" spans="1:11" s="6" customFormat="1" ht="15.75">
      <c r="A21" s="18"/>
      <c r="B21" s="16" t="s">
        <v>31</v>
      </c>
      <c r="C21" s="15" t="s">
        <v>76</v>
      </c>
      <c r="D21" s="14" t="s">
        <v>2</v>
      </c>
      <c r="E21" s="13">
        <v>400</v>
      </c>
      <c r="F21" s="12"/>
      <c r="G21" s="11"/>
      <c r="H21" s="10">
        <f t="shared" si="0"/>
        <v>0</v>
      </c>
      <c r="I21" s="9">
        <f t="shared" si="1"/>
        <v>0</v>
      </c>
      <c r="J21" s="8">
        <f t="shared" si="2"/>
        <v>0</v>
      </c>
      <c r="K21" s="7"/>
    </row>
    <row r="22" spans="1:11" s="6" customFormat="1" ht="15.75">
      <c r="A22" s="18"/>
      <c r="B22" s="16" t="s">
        <v>30</v>
      </c>
      <c r="C22" s="15" t="s">
        <v>77</v>
      </c>
      <c r="D22" s="14" t="s">
        <v>2</v>
      </c>
      <c r="E22" s="13">
        <v>20</v>
      </c>
      <c r="F22" s="12"/>
      <c r="G22" s="11"/>
      <c r="H22" s="10">
        <f t="shared" si="0"/>
        <v>0</v>
      </c>
      <c r="I22" s="9">
        <f t="shared" si="1"/>
        <v>0</v>
      </c>
      <c r="J22" s="8">
        <f t="shared" si="2"/>
        <v>0</v>
      </c>
      <c r="K22" s="7"/>
    </row>
    <row r="23" spans="1:11" s="6" customFormat="1" ht="15.75">
      <c r="A23" s="18"/>
      <c r="B23" s="16" t="s">
        <v>29</v>
      </c>
      <c r="C23" s="15" t="s">
        <v>78</v>
      </c>
      <c r="D23" s="14" t="s">
        <v>2</v>
      </c>
      <c r="E23" s="13">
        <v>40</v>
      </c>
      <c r="F23" s="12"/>
      <c r="G23" s="11"/>
      <c r="H23" s="10">
        <f t="shared" si="0"/>
        <v>0</v>
      </c>
      <c r="I23" s="9">
        <f t="shared" si="1"/>
        <v>0</v>
      </c>
      <c r="J23" s="8">
        <f t="shared" si="2"/>
        <v>0</v>
      </c>
      <c r="K23" s="7"/>
    </row>
    <row r="24" spans="1:11" s="6" customFormat="1" ht="15.75">
      <c r="A24" s="18"/>
      <c r="B24" s="16" t="s">
        <v>28</v>
      </c>
      <c r="C24" s="15" t="s">
        <v>27</v>
      </c>
      <c r="D24" s="14" t="s">
        <v>2</v>
      </c>
      <c r="E24" s="13">
        <v>15</v>
      </c>
      <c r="F24" s="12"/>
      <c r="G24" s="11"/>
      <c r="H24" s="10">
        <f t="shared" si="0"/>
        <v>0</v>
      </c>
      <c r="I24" s="9">
        <f t="shared" si="1"/>
        <v>0</v>
      </c>
      <c r="J24" s="8">
        <f t="shared" si="2"/>
        <v>0</v>
      </c>
      <c r="K24" s="7"/>
    </row>
    <row r="25" spans="1:11" s="6" customFormat="1" ht="15.75">
      <c r="A25" s="18"/>
      <c r="B25" s="16" t="s">
        <v>26</v>
      </c>
      <c r="C25" s="15" t="s">
        <v>88</v>
      </c>
      <c r="D25" s="14" t="s">
        <v>2</v>
      </c>
      <c r="E25" s="13">
        <v>70</v>
      </c>
      <c r="F25" s="12"/>
      <c r="G25" s="11"/>
      <c r="H25" s="10">
        <f t="shared" si="0"/>
        <v>0</v>
      </c>
      <c r="I25" s="9">
        <f t="shared" si="1"/>
        <v>0</v>
      </c>
      <c r="J25" s="8">
        <f t="shared" si="2"/>
        <v>0</v>
      </c>
      <c r="K25" s="7"/>
    </row>
    <row r="26" spans="1:11" s="6" customFormat="1" ht="15.75">
      <c r="A26" s="18"/>
      <c r="B26" s="16" t="s">
        <v>25</v>
      </c>
      <c r="C26" s="15" t="s">
        <v>89</v>
      </c>
      <c r="D26" s="14" t="s">
        <v>2</v>
      </c>
      <c r="E26" s="13">
        <v>70</v>
      </c>
      <c r="F26" s="12"/>
      <c r="G26" s="11"/>
      <c r="H26" s="10">
        <f t="shared" si="0"/>
        <v>0</v>
      </c>
      <c r="I26" s="9">
        <f t="shared" si="1"/>
        <v>0</v>
      </c>
      <c r="J26" s="8">
        <f t="shared" si="2"/>
        <v>0</v>
      </c>
      <c r="K26" s="7"/>
    </row>
    <row r="27" spans="1:11" s="6" customFormat="1" ht="15.75">
      <c r="A27" s="18"/>
      <c r="B27" s="16" t="s">
        <v>24</v>
      </c>
      <c r="C27" s="15" t="s">
        <v>79</v>
      </c>
      <c r="D27" s="14" t="s">
        <v>2</v>
      </c>
      <c r="E27" s="13">
        <v>200</v>
      </c>
      <c r="F27" s="12"/>
      <c r="G27" s="11"/>
      <c r="H27" s="10">
        <f t="shared" si="0"/>
        <v>0</v>
      </c>
      <c r="I27" s="9">
        <f t="shared" si="1"/>
        <v>0</v>
      </c>
      <c r="J27" s="8">
        <f t="shared" si="2"/>
        <v>0</v>
      </c>
      <c r="K27" s="7"/>
    </row>
    <row r="28" spans="1:11" s="6" customFormat="1" ht="15.75">
      <c r="A28" s="18"/>
      <c r="B28" s="16" t="s">
        <v>23</v>
      </c>
      <c r="C28" s="15" t="s">
        <v>80</v>
      </c>
      <c r="D28" s="14" t="s">
        <v>2</v>
      </c>
      <c r="E28" s="13">
        <v>160</v>
      </c>
      <c r="F28" s="12"/>
      <c r="G28" s="11"/>
      <c r="H28" s="10">
        <f t="shared" si="0"/>
        <v>0</v>
      </c>
      <c r="I28" s="9">
        <f t="shared" si="1"/>
        <v>0</v>
      </c>
      <c r="J28" s="8">
        <f t="shared" si="2"/>
        <v>0</v>
      </c>
      <c r="K28" s="7"/>
    </row>
    <row r="29" spans="1:11" s="6" customFormat="1" ht="15.75">
      <c r="A29" s="18"/>
      <c r="B29" s="16" t="s">
        <v>21</v>
      </c>
      <c r="C29" s="15" t="s">
        <v>22</v>
      </c>
      <c r="D29" s="14" t="s">
        <v>2</v>
      </c>
      <c r="E29" s="13">
        <v>20</v>
      </c>
      <c r="F29" s="12"/>
      <c r="G29" s="11"/>
      <c r="H29" s="10">
        <f t="shared" si="0"/>
        <v>0</v>
      </c>
      <c r="I29" s="9">
        <f t="shared" si="1"/>
        <v>0</v>
      </c>
      <c r="J29" s="8">
        <f t="shared" si="2"/>
        <v>0</v>
      </c>
      <c r="K29" s="7"/>
    </row>
    <row r="30" spans="1:11" s="6" customFormat="1" ht="15.75">
      <c r="A30" s="18"/>
      <c r="B30" s="16" t="s">
        <v>20</v>
      </c>
      <c r="C30" s="15" t="s">
        <v>19</v>
      </c>
      <c r="D30" s="14" t="s">
        <v>2</v>
      </c>
      <c r="E30" s="13">
        <v>10</v>
      </c>
      <c r="F30" s="12"/>
      <c r="G30" s="11"/>
      <c r="H30" s="10">
        <f t="shared" si="0"/>
        <v>0</v>
      </c>
      <c r="I30" s="9">
        <f t="shared" si="1"/>
        <v>0</v>
      </c>
      <c r="J30" s="8">
        <f t="shared" si="2"/>
        <v>0</v>
      </c>
      <c r="K30" s="7"/>
    </row>
    <row r="31" spans="1:11" s="6" customFormat="1" ht="15.75">
      <c r="A31" s="18"/>
      <c r="B31" s="16" t="s">
        <v>18</v>
      </c>
      <c r="C31" s="15" t="s">
        <v>81</v>
      </c>
      <c r="D31" s="14" t="s">
        <v>2</v>
      </c>
      <c r="E31" s="13">
        <v>80</v>
      </c>
      <c r="F31" s="12"/>
      <c r="G31" s="11"/>
      <c r="H31" s="10">
        <f t="shared" si="0"/>
        <v>0</v>
      </c>
      <c r="I31" s="9">
        <f t="shared" si="1"/>
        <v>0</v>
      </c>
      <c r="J31" s="8">
        <f t="shared" si="2"/>
        <v>0</v>
      </c>
      <c r="K31" s="7"/>
    </row>
    <row r="32" spans="1:11" s="6" customFormat="1" ht="15.75">
      <c r="A32" s="18"/>
      <c r="B32" s="16" t="s">
        <v>17</v>
      </c>
      <c r="C32" s="15" t="s">
        <v>16</v>
      </c>
      <c r="D32" s="14" t="s">
        <v>2</v>
      </c>
      <c r="E32" s="13">
        <v>70</v>
      </c>
      <c r="F32" s="12"/>
      <c r="G32" s="11"/>
      <c r="H32" s="10">
        <f t="shared" si="0"/>
        <v>0</v>
      </c>
      <c r="I32" s="9">
        <f t="shared" si="1"/>
        <v>0</v>
      </c>
      <c r="J32" s="8">
        <f t="shared" si="2"/>
        <v>0</v>
      </c>
      <c r="K32" s="7"/>
    </row>
    <row r="33" spans="1:11" s="6" customFormat="1" ht="15.75">
      <c r="A33" s="18"/>
      <c r="B33" s="16" t="s">
        <v>15</v>
      </c>
      <c r="C33" s="15" t="s">
        <v>14</v>
      </c>
      <c r="D33" s="14" t="s">
        <v>2</v>
      </c>
      <c r="E33" s="13">
        <v>60</v>
      </c>
      <c r="F33" s="12"/>
      <c r="G33" s="11"/>
      <c r="H33" s="10">
        <f t="shared" si="0"/>
        <v>0</v>
      </c>
      <c r="I33" s="9">
        <f t="shared" si="1"/>
        <v>0</v>
      </c>
      <c r="J33" s="8">
        <f t="shared" si="2"/>
        <v>0</v>
      </c>
      <c r="K33" s="7"/>
    </row>
    <row r="34" spans="1:11" s="6" customFormat="1" ht="15.75">
      <c r="A34" s="18"/>
      <c r="B34" s="16" t="s">
        <v>13</v>
      </c>
      <c r="C34" s="15" t="s">
        <v>82</v>
      </c>
      <c r="D34" s="14" t="s">
        <v>83</v>
      </c>
      <c r="E34" s="13">
        <v>30</v>
      </c>
      <c r="F34" s="12"/>
      <c r="G34" s="11"/>
      <c r="H34" s="10">
        <f t="shared" si="0"/>
        <v>0</v>
      </c>
      <c r="I34" s="9">
        <f t="shared" si="1"/>
        <v>0</v>
      </c>
      <c r="J34" s="8">
        <f t="shared" si="2"/>
        <v>0</v>
      </c>
      <c r="K34" s="7"/>
    </row>
    <row r="35" spans="1:11" s="6" customFormat="1" ht="15.75">
      <c r="A35" s="18"/>
      <c r="B35" s="16" t="s">
        <v>12</v>
      </c>
      <c r="C35" s="15" t="s">
        <v>10</v>
      </c>
      <c r="D35" s="14" t="s">
        <v>2</v>
      </c>
      <c r="E35" s="13">
        <v>10</v>
      </c>
      <c r="F35" s="12"/>
      <c r="G35" s="11"/>
      <c r="H35" s="10">
        <f t="shared" si="0"/>
        <v>0</v>
      </c>
      <c r="I35" s="9">
        <f t="shared" si="1"/>
        <v>0</v>
      </c>
      <c r="J35" s="8">
        <f t="shared" si="2"/>
        <v>0</v>
      </c>
      <c r="K35" s="7"/>
    </row>
    <row r="36" spans="1:11" s="6" customFormat="1" ht="15.75">
      <c r="A36" s="18"/>
      <c r="B36" s="16" t="s">
        <v>11</v>
      </c>
      <c r="C36" s="15" t="s">
        <v>90</v>
      </c>
      <c r="D36" s="14" t="s">
        <v>2</v>
      </c>
      <c r="E36" s="13">
        <v>9</v>
      </c>
      <c r="F36" s="12"/>
      <c r="G36" s="11"/>
      <c r="H36" s="10">
        <f t="shared" si="0"/>
        <v>0</v>
      </c>
      <c r="I36" s="9">
        <f t="shared" si="1"/>
        <v>0</v>
      </c>
      <c r="J36" s="8">
        <f t="shared" si="2"/>
        <v>0</v>
      </c>
      <c r="K36" s="7"/>
    </row>
    <row r="37" spans="1:11" s="6" customFormat="1" ht="15.75">
      <c r="A37" s="18"/>
      <c r="B37" s="16" t="s">
        <v>9</v>
      </c>
      <c r="C37" s="15" t="s">
        <v>84</v>
      </c>
      <c r="D37" s="14" t="s">
        <v>2</v>
      </c>
      <c r="E37" s="13">
        <v>20</v>
      </c>
      <c r="F37" s="12"/>
      <c r="G37" s="11"/>
      <c r="H37" s="10">
        <f t="shared" si="0"/>
        <v>0</v>
      </c>
      <c r="I37" s="9">
        <f t="shared" si="1"/>
        <v>0</v>
      </c>
      <c r="J37" s="8">
        <f t="shared" si="2"/>
        <v>0</v>
      </c>
      <c r="K37" s="7"/>
    </row>
    <row r="38" spans="1:11" s="6" customFormat="1" ht="15.75">
      <c r="A38" s="17"/>
      <c r="B38" s="16" t="s">
        <v>8</v>
      </c>
      <c r="C38" s="15" t="s">
        <v>7</v>
      </c>
      <c r="D38" s="14" t="s">
        <v>2</v>
      </c>
      <c r="E38" s="13">
        <v>10</v>
      </c>
      <c r="F38" s="12"/>
      <c r="G38" s="11"/>
      <c r="H38" s="10">
        <f t="shared" si="0"/>
        <v>0</v>
      </c>
      <c r="I38" s="9">
        <f t="shared" si="1"/>
        <v>0</v>
      </c>
      <c r="J38" s="8">
        <f t="shared" si="2"/>
        <v>0</v>
      </c>
      <c r="K38" s="7"/>
    </row>
    <row r="39" spans="1:11" s="6" customFormat="1" ht="15.75">
      <c r="A39" s="17"/>
      <c r="B39" s="16" t="s">
        <v>6</v>
      </c>
      <c r="C39" s="15" t="s">
        <v>85</v>
      </c>
      <c r="D39" s="14" t="s">
        <v>2</v>
      </c>
      <c r="E39" s="13">
        <v>60</v>
      </c>
      <c r="F39" s="12"/>
      <c r="G39" s="11"/>
      <c r="H39" s="10">
        <f t="shared" si="0"/>
        <v>0</v>
      </c>
      <c r="I39" s="9">
        <f t="shared" si="1"/>
        <v>0</v>
      </c>
      <c r="J39" s="8">
        <f t="shared" si="2"/>
        <v>0</v>
      </c>
      <c r="K39" s="7"/>
    </row>
    <row r="40" spans="1:11" s="6" customFormat="1" ht="15.75">
      <c r="A40" s="17"/>
      <c r="B40" s="16" t="s">
        <v>5</v>
      </c>
      <c r="C40" s="15" t="s">
        <v>4</v>
      </c>
      <c r="D40" s="14" t="s">
        <v>2</v>
      </c>
      <c r="E40" s="13">
        <v>90</v>
      </c>
      <c r="F40" s="12"/>
      <c r="G40" s="11"/>
      <c r="H40" s="10">
        <f t="shared" si="0"/>
        <v>0</v>
      </c>
      <c r="I40" s="9">
        <f t="shared" si="1"/>
        <v>0</v>
      </c>
      <c r="J40" s="8">
        <f t="shared" si="2"/>
        <v>0</v>
      </c>
      <c r="K40" s="7"/>
    </row>
    <row r="41" spans="1:11" s="6" customFormat="1" ht="15.75">
      <c r="A41" s="17"/>
      <c r="B41" s="16" t="s">
        <v>3</v>
      </c>
      <c r="C41" s="15" t="s">
        <v>92</v>
      </c>
      <c r="D41" s="14" t="s">
        <v>2</v>
      </c>
      <c r="E41" s="13">
        <v>20</v>
      </c>
      <c r="F41" s="12"/>
      <c r="G41" s="11"/>
      <c r="H41" s="10">
        <f t="shared" si="0"/>
        <v>0</v>
      </c>
      <c r="I41" s="9">
        <f t="shared" si="1"/>
        <v>0</v>
      </c>
      <c r="J41" s="8">
        <f t="shared" si="2"/>
        <v>0</v>
      </c>
      <c r="K41" s="7"/>
    </row>
    <row r="42" spans="1:11" s="6" customFormat="1" ht="16.5" thickBot="1">
      <c r="A42" s="17"/>
      <c r="B42" s="16" t="s">
        <v>91</v>
      </c>
      <c r="C42" s="15" t="s">
        <v>86</v>
      </c>
      <c r="D42" s="14" t="s">
        <v>2</v>
      </c>
      <c r="E42" s="13">
        <v>250</v>
      </c>
      <c r="F42" s="12"/>
      <c r="G42" s="11"/>
      <c r="H42" s="10">
        <f t="shared" si="0"/>
        <v>0</v>
      </c>
      <c r="I42" s="9">
        <f t="shared" si="1"/>
        <v>0</v>
      </c>
      <c r="J42" s="8">
        <f t="shared" si="2"/>
        <v>0</v>
      </c>
      <c r="K42" s="7"/>
    </row>
    <row r="43" spans="1:11" ht="30" customHeight="1" thickTop="1" thickBot="1">
      <c r="F43" s="78" t="s">
        <v>1</v>
      </c>
      <c r="G43" s="79"/>
      <c r="H43" s="80"/>
      <c r="I43" s="5">
        <f>SUM(I15:I42)</f>
        <v>0</v>
      </c>
      <c r="J43" s="4">
        <f>SUM(J15:J42)</f>
        <v>0</v>
      </c>
    </row>
    <row r="44" spans="1:11" s="51" customFormat="1" ht="30" customHeight="1" thickTop="1">
      <c r="B44" s="52"/>
      <c r="C44" s="53" t="s">
        <v>0</v>
      </c>
      <c r="F44" s="54"/>
      <c r="G44" s="54"/>
      <c r="H44" s="54"/>
      <c r="I44" s="55"/>
      <c r="J44" s="55"/>
    </row>
    <row r="45" spans="1:11" s="51" customFormat="1" ht="12">
      <c r="B45" s="52"/>
      <c r="C45" s="56" t="s">
        <v>69</v>
      </c>
      <c r="F45" s="54"/>
      <c r="G45" s="54"/>
      <c r="H45" s="54"/>
      <c r="I45" s="55"/>
      <c r="J45" s="55"/>
    </row>
    <row r="46" spans="1:11" s="57" customFormat="1">
      <c r="B46" s="58"/>
      <c r="C46" s="59" t="s">
        <v>60</v>
      </c>
      <c r="F46" s="60"/>
      <c r="G46" s="61"/>
      <c r="H46" s="81" t="s">
        <v>61</v>
      </c>
      <c r="I46" s="81"/>
      <c r="J46" s="81"/>
      <c r="K46" s="81"/>
    </row>
    <row r="47" spans="1:11" s="61" customFormat="1" ht="15">
      <c r="B47" s="62"/>
      <c r="C47" s="63" t="s">
        <v>63</v>
      </c>
      <c r="D47" s="63" t="s">
        <v>64</v>
      </c>
      <c r="E47" s="64"/>
      <c r="H47" s="81" t="s">
        <v>62</v>
      </c>
      <c r="I47" s="81"/>
      <c r="J47" s="81"/>
      <c r="K47" s="81"/>
    </row>
    <row r="48" spans="1:11" s="2" customFormat="1" ht="15">
      <c r="C48" s="3"/>
    </row>
  </sheetData>
  <mergeCells count="4">
    <mergeCell ref="F43:H43"/>
    <mergeCell ref="H46:K46"/>
    <mergeCell ref="H47:K47"/>
    <mergeCell ref="G1:J3"/>
  </mergeCells>
  <phoneticPr fontId="11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Tomasz</dc:creator>
  <cp:lastModifiedBy>Tomasz Balcerzak</cp:lastModifiedBy>
  <cp:lastPrinted>2023-03-15T08:48:27Z</cp:lastPrinted>
  <dcterms:created xsi:type="dcterms:W3CDTF">2021-07-15T12:15:43Z</dcterms:created>
  <dcterms:modified xsi:type="dcterms:W3CDTF">2025-04-07T11:38:58Z</dcterms:modified>
</cp:coreProperties>
</file>