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PT Wierzba 2022\2025\9. NAPOJE wtslane 8.04.2025\2. OGŁOSZENIE\"/>
    </mc:Choice>
  </mc:AlternateContent>
  <xr:revisionPtr revIDLastSave="0" documentId="13_ncr:1_{7D0E76EB-8D47-420B-9AA7-562EC42BB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rożonki" sheetId="2" r:id="rId1"/>
  </sheets>
  <definedNames>
    <definedName name="Excel_BuiltIn__FilterDatabase" localSheetId="0">#REF!</definedName>
    <definedName name="Excel_BuiltIn__FilterDatabase">#REF!</definedName>
    <definedName name="OLE_LINK1_1" localSheetId="0">#REF!</definedName>
    <definedName name="OLE_LINK1_1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J25" i="2"/>
  <c r="H26" i="2"/>
  <c r="J26" i="2"/>
  <c r="H27" i="2"/>
  <c r="J27" i="2"/>
  <c r="H28" i="2"/>
  <c r="J28" i="2"/>
  <c r="H29" i="2"/>
  <c r="J29" i="2"/>
  <c r="H30" i="2"/>
  <c r="J30" i="2"/>
  <c r="H31" i="2"/>
  <c r="J31" i="2"/>
  <c r="H32" i="2"/>
  <c r="J32" i="2"/>
  <c r="H33" i="2"/>
  <c r="J33" i="2"/>
  <c r="H34" i="2"/>
  <c r="J34" i="2"/>
  <c r="H35" i="2"/>
  <c r="J35" i="2"/>
  <c r="H36" i="2"/>
  <c r="J36" i="2"/>
  <c r="H37" i="2"/>
  <c r="J37" i="2"/>
  <c r="H38" i="2"/>
  <c r="J38" i="2"/>
  <c r="H39" i="2"/>
  <c r="J39" i="2"/>
  <c r="H40" i="2"/>
  <c r="J40" i="2"/>
  <c r="H41" i="2"/>
  <c r="J41" i="2"/>
  <c r="H42" i="2"/>
  <c r="J42" i="2"/>
  <c r="H43" i="2"/>
  <c r="J43" i="2"/>
  <c r="H44" i="2"/>
  <c r="J44" i="2"/>
  <c r="H45" i="2"/>
  <c r="J45" i="2"/>
  <c r="H46" i="2"/>
  <c r="J46" i="2"/>
  <c r="H47" i="2"/>
  <c r="J47" i="2"/>
  <c r="H48" i="2"/>
  <c r="J48" i="2"/>
  <c r="H49" i="2"/>
  <c r="J49" i="2"/>
  <c r="H50" i="2"/>
  <c r="J50" i="2"/>
  <c r="H51" i="2"/>
  <c r="J51" i="2"/>
  <c r="H52" i="2"/>
  <c r="J52" i="2"/>
  <c r="H53" i="2"/>
  <c r="J53" i="2"/>
  <c r="H54" i="2"/>
  <c r="J54" i="2"/>
  <c r="H55" i="2"/>
  <c r="J55" i="2"/>
  <c r="H56" i="2"/>
  <c r="J56" i="2"/>
  <c r="H57" i="2"/>
  <c r="J57" i="2"/>
  <c r="H58" i="2"/>
  <c r="J58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H15" i="2"/>
  <c r="J15" i="2"/>
  <c r="I15" i="2"/>
  <c r="I16" i="2"/>
  <c r="I17" i="2"/>
  <c r="I18" i="2"/>
  <c r="I19" i="2"/>
  <c r="I20" i="2"/>
  <c r="I21" i="2"/>
  <c r="I22" i="2"/>
  <c r="I23" i="2"/>
  <c r="I24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H16" i="2"/>
  <c r="J16" i="2"/>
  <c r="H17" i="2"/>
  <c r="J17" i="2"/>
  <c r="H18" i="2"/>
  <c r="J18" i="2"/>
  <c r="H19" i="2"/>
  <c r="J19" i="2"/>
  <c r="H20" i="2"/>
  <c r="J20" i="2"/>
  <c r="H21" i="2"/>
  <c r="J21" i="2"/>
  <c r="H22" i="2"/>
  <c r="J22" i="2"/>
  <c r="H23" i="2"/>
  <c r="J23" i="2"/>
  <c r="H24" i="2"/>
  <c r="J24" i="2"/>
  <c r="H59" i="2"/>
  <c r="J59" i="2"/>
  <c r="H60" i="2"/>
  <c r="J60" i="2"/>
  <c r="H61" i="2"/>
  <c r="J61" i="2"/>
  <c r="H62" i="2"/>
  <c r="J62" i="2"/>
  <c r="H63" i="2"/>
  <c r="J63" i="2"/>
  <c r="H64" i="2"/>
  <c r="J64" i="2"/>
  <c r="H65" i="2"/>
  <c r="J65" i="2"/>
  <c r="H66" i="2"/>
  <c r="J66" i="2"/>
  <c r="H67" i="2"/>
  <c r="J67" i="2"/>
  <c r="H68" i="2"/>
  <c r="J68" i="2"/>
  <c r="H69" i="2"/>
  <c r="J69" i="2"/>
  <c r="H70" i="2"/>
  <c r="J70" i="2"/>
  <c r="J71" i="2"/>
</calcChain>
</file>

<file path=xl/sharedStrings.xml><?xml version="1.0" encoding="utf-8"?>
<sst xmlns="http://schemas.openxmlformats.org/spreadsheetml/2006/main" count="201" uniqueCount="145">
  <si>
    <t>Wartość całkowita złożonej oferty:</t>
  </si>
  <si>
    <t>kg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</si>
  <si>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</si>
  <si>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</si>
  <si>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</si>
  <si>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</si>
  <si>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</si>
  <si>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</si>
  <si>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</si>
  <si>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</si>
  <si>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</si>
  <si>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</si>
  <si>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</si>
  <si>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</si>
  <si>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</si>
  <si>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</si>
  <si>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</si>
  <si>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</si>
  <si>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</si>
  <si>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</si>
  <si>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</si>
  <si>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</si>
  <si>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</si>
  <si>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</si>
  <si>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</si>
  <si>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</si>
  <si>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</si>
  <si>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</si>
  <si>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</si>
  <si>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(z podatkiem VAT)</t>
  </si>
  <si>
    <t>(bez podatku VAT)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</si>
  <si>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</si>
  <si>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</si>
  <si>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</si>
  <si>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t>Stawka VAT (%)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</si>
  <si>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</si>
  <si>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t>ILOŚĆ JEDNOSTEK MIARY</t>
  </si>
  <si>
    <t>JEDNOSTKI MIARY</t>
  </si>
  <si>
    <t>ASORTYMENT</t>
  </si>
  <si>
    <t>L.p.</t>
  </si>
  <si>
    <t>(H)</t>
  </si>
  <si>
    <t>(G)</t>
  </si>
  <si>
    <t>(F)</t>
  </si>
  <si>
    <t>(E)</t>
  </si>
  <si>
    <t>(D)</t>
  </si>
  <si>
    <t>(C)</t>
  </si>
  <si>
    <t>(B)</t>
  </si>
  <si>
    <t>(A)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</si>
  <si>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</si>
  <si>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</si>
  <si>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Polska Akademia Nauk Dom Pracy Twórczej w Wierzbie</t>
  </si>
  <si>
    <t>…..............................................................................................</t>
  </si>
  <si>
    <t>data i podpis Wykonawcy</t>
  </si>
  <si>
    <t>Sukcesywna dostawa mrożonek wraz z elementami niezbędnymi do sprzedaży</t>
  </si>
  <si>
    <t xml:space="preserve">dla Polskiej Akademii Nauk Domu Pracy Twórczej w Wierzbie.                                        </t>
  </si>
  <si>
    <r>
      <t xml:space="preserve">wypełnia WYKONAWCA. Wartości </t>
    </r>
    <r>
      <rPr>
        <u/>
        <sz val="9"/>
        <color theme="1"/>
        <rFont val="Calibri"/>
        <family val="2"/>
        <charset val="238"/>
        <scheme val="minor"/>
      </rPr>
      <t>jednostkowe</t>
    </r>
    <r>
      <rPr>
        <sz val="9"/>
        <color theme="1"/>
        <rFont val="Calibri"/>
        <family val="2"/>
        <charset val="238"/>
        <scheme val="minor"/>
      </rPr>
      <t xml:space="preserve"> oraz wartości </t>
    </r>
    <r>
      <rPr>
        <u/>
        <sz val="9"/>
        <color theme="1"/>
        <rFont val="Calibri"/>
        <family val="2"/>
        <charset val="238"/>
        <scheme val="minor"/>
      </rPr>
      <t>całkowite</t>
    </r>
    <r>
      <rPr>
        <sz val="9"/>
        <color theme="1"/>
        <rFont val="Calibri"/>
        <family val="2"/>
        <charset val="238"/>
        <scheme val="minor"/>
      </rPr>
      <t xml:space="preserve"> są obliczane automatycznie </t>
    </r>
  </si>
  <si>
    <r>
      <rPr>
        <b/>
        <sz val="9"/>
        <color theme="1"/>
        <rFont val="Calibri"/>
        <family val="2"/>
        <charset val="238"/>
        <scheme val="minor"/>
      </rPr>
      <t>(D),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(E)</t>
    </r>
    <r>
      <rPr>
        <sz val="9"/>
        <color theme="1"/>
        <rFont val="Calibri"/>
        <family val="2"/>
        <charset val="238"/>
        <scheme val="minor"/>
      </rPr>
      <t>.</t>
    </r>
  </si>
  <si>
    <t>FORMULARZ ASORTYMENTOWO-CENOWY</t>
  </si>
  <si>
    <t>szt</t>
  </si>
  <si>
    <t>28.</t>
  </si>
  <si>
    <r>
      <t xml:space="preserve">przez zastosowane w Formularzu Ofertowym formuły. Prosimy o wypełnianie </t>
    </r>
    <r>
      <rPr>
        <b/>
        <u/>
        <sz val="9"/>
        <color theme="1"/>
        <rFont val="Calibri"/>
        <family val="2"/>
        <charset val="238"/>
        <scheme val="minor"/>
      </rPr>
      <t>wyłącznie</t>
    </r>
    <r>
      <rPr>
        <sz val="9"/>
        <color theme="1"/>
        <rFont val="Calibri"/>
        <family val="2"/>
        <charset val="238"/>
        <scheme val="minor"/>
      </rPr>
      <t xml:space="preserve"> kolumn oznaczonych literami</t>
    </r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</si>
  <si>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</si>
  <si>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</si>
  <si>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</si>
  <si>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</si>
  <si>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</si>
  <si>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</si>
  <si>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</si>
  <si>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</si>
  <si>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</si>
  <si>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</si>
  <si>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</si>
  <si>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</si>
  <si>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</si>
  <si>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</si>
  <si>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</si>
  <si>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</si>
  <si>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</si>
  <si>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</si>
  <si>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</si>
  <si>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</si>
  <si>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</si>
  <si>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</si>
  <si>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</si>
  <si>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</si>
  <si>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</si>
  <si>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</si>
  <si>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</si>
  <si>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</si>
  <si>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 xml:space="preserve">SOK POMARAŃCZOWY CAPPY 1l </t>
  </si>
  <si>
    <t>SOK POMARAŃCZOWY CAPPY 0,33 l</t>
  </si>
  <si>
    <t>SOK JABŁKOWY CAPPY  0,33 l</t>
  </si>
  <si>
    <t>SOK POMIDOROWY HORTEX  1 l</t>
  </si>
  <si>
    <t>SOK POMIDOROWY DAWTONA  0,33 l</t>
  </si>
  <si>
    <t>CZARNA PORZECZKA CAPPY 1 l</t>
  </si>
  <si>
    <t>CZARNA PORZECZKA CAPPY  0,33 l</t>
  </si>
  <si>
    <t>SOK GREJFRUTOWY  CAPPY 1 l</t>
  </si>
  <si>
    <t>SOK/NAPÓJ OWOCOWY TYMBARK (RÓŻNE SMAKI) 0,33 l</t>
  </si>
  <si>
    <t>NAPÓJ OWOCOWY TYMBARK KAPSEL(RÓŻNE SMAKI) 0,25 l</t>
  </si>
  <si>
    <t>NAPÓJ OWOCOWY TYMBARK (RÓŻNE SMAKI) 0,5 l</t>
  </si>
  <si>
    <t>MOUNTAIN DEW 0,85 l</t>
  </si>
  <si>
    <t>MOUNTAIN DEW PUSZKA 0,25 l</t>
  </si>
  <si>
    <t>MOUNTAIN DEW 0,5 l</t>
  </si>
  <si>
    <t>SPRITE PUSZKA 0,33 l</t>
  </si>
  <si>
    <t>SPRITE 0,85 l</t>
  </si>
  <si>
    <t>SPRITE 0,5 l</t>
  </si>
  <si>
    <t>SPRITE 1,5 l</t>
  </si>
  <si>
    <t>TONIC ORGINAL 1 l</t>
  </si>
  <si>
    <t>TONIC ORGINAL 0,5 l</t>
  </si>
  <si>
    <t>FANTA  0,85 l</t>
  </si>
  <si>
    <t>FANTA  0,5 l</t>
  </si>
  <si>
    <t>FANTA  1,5 l</t>
  </si>
  <si>
    <t>FANTA PUSZKA 0,33 l</t>
  </si>
  <si>
    <t>RED BULL 0,25 l</t>
  </si>
  <si>
    <t xml:space="preserve">WODA GAZOWANA  CISOWIANKA 0,5 l </t>
  </si>
  <si>
    <t>WODA GAZOWANA CISOWIANKA  1,5 l</t>
  </si>
  <si>
    <t>WODA NIEGAZOWANA CISOWIANKA  0,5 l</t>
  </si>
  <si>
    <t>WODA NIEGAZOWANA CISOWIANKA 1,5 l</t>
  </si>
  <si>
    <t>WODA NIEGAZOWANA PRIMAVERA 5 l</t>
  </si>
  <si>
    <t>PEPSI 1,5 l</t>
  </si>
  <si>
    <t>PEPSI 0,85 l</t>
  </si>
  <si>
    <t>PEPSI 0,5 l</t>
  </si>
  <si>
    <t>PEPSI PUSZKA 0,33 l</t>
  </si>
  <si>
    <t>COCA-COLA 1,5 l</t>
  </si>
  <si>
    <t>COCA-COLA 0,85 l</t>
  </si>
  <si>
    <t>COCA-COLA 0,5 l</t>
  </si>
  <si>
    <t>COCA-COLA PUSZKA 0,33 l</t>
  </si>
  <si>
    <t>MIRINDA 0,5 l</t>
  </si>
  <si>
    <t>MIRINDA 0,85 l</t>
  </si>
  <si>
    <t>MIRINDA 1,5 l</t>
  </si>
  <si>
    <t>7UP PUSZKA 0,33 l</t>
  </si>
  <si>
    <t>7UP 0,5 l</t>
  </si>
  <si>
    <t>7UP 1,5 l</t>
  </si>
  <si>
    <t>LIPTON PUSZKA 0,33 l</t>
  </si>
  <si>
    <t>LIPTON 0,5 l</t>
  </si>
  <si>
    <t>LIPTON 1,5 l</t>
  </si>
  <si>
    <t xml:space="preserve">PURENA KONCENTRAT ZAGĘSZCZNY (rózne smaki) 1 l </t>
  </si>
  <si>
    <t xml:space="preserve">PURENA LEMONIADA ( różne smaki) 1 l  </t>
  </si>
  <si>
    <t>KUBUŚ RÓŻNE SMAKI 0,4 l</t>
  </si>
  <si>
    <t>KUBUŚ RÓŻNE SMAKI 0,33 l</t>
  </si>
  <si>
    <t>KUBUŚ WODA SMAKOWA 0,5 l</t>
  </si>
  <si>
    <t>SYROPY ŁOWICZ RÓŻNE SMAKI 0,5 l</t>
  </si>
  <si>
    <t>NAPÓJ ENERGETYCZNY MONSTER PUSZKA  0,5 l</t>
  </si>
  <si>
    <t>NAPÓJ ENERGETYCZNY BURN PUSZKA 0,25 l</t>
  </si>
  <si>
    <t>NAPÓJ ENERGETYCZNY TIGER  PUSZKA 0,25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</si>
</sst>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2"/>
      <name val="Calibri"/>
      <family val="2"/>
      <charset val="238"/>
      <scheme val="minor"/>
    </font>
    <font>
      <i/>
      <sz val="10"/>
      <color rgb="FFFF0000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b/>
      <u/>
      <sz val="8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Czcionka tekstu podstawowego"/>
      <family val="2"/>
      <charset val="238"/>
    </font>
    <font>
      <b/>
      <sz val="10"/>
      <name val="Arial CE"/>
      <charset val="238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9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u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91">
    <xf numFmtId="0" fontId="0" fillId="0" borderId="0" xfId="0"/>
    <xf numFmtId="0" fontId="3" fillId="2" borderId="0" xfId="1" applyFill="1"/>
    <xf numFmtId="0" fontId="1" fillId="2" borderId="0" xfId="1" applyFont="1" applyFill="1"/>
    <xf numFmtId="0" fontId="4" fillId="2" borderId="0" xfId="2" applyFont="1" applyFill="1"/>
    <xf numFmtId="164" fontId="8" fillId="3" borderId="1" xfId="1" applyNumberFormat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9" fillId="2" borderId="0" xfId="1" applyFont="1" applyFill="1"/>
    <xf numFmtId="0" fontId="10" fillId="2" borderId="0" xfId="1" applyFont="1" applyFill="1" applyAlignment="1">
      <alignment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9" fontId="11" fillId="4" borderId="9" xfId="1" applyNumberFormat="1" applyFont="1" applyFill="1" applyBorder="1" applyAlignment="1">
      <alignment horizontal="center" vertical="center"/>
    </xf>
    <xf numFmtId="164" fontId="6" fillId="4" borderId="9" xfId="1" applyNumberFormat="1" applyFont="1" applyFill="1" applyBorder="1" applyAlignment="1">
      <alignment horizontal="center" vertical="center"/>
    </xf>
    <xf numFmtId="0" fontId="15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0" xfId="1" applyFill="1" applyAlignment="1">
      <alignment vertical="top"/>
    </xf>
    <xf numFmtId="0" fontId="16" fillId="5" borderId="10" xfId="1" applyFont="1" applyFill="1" applyBorder="1" applyAlignment="1">
      <alignment horizontal="center" vertical="top" wrapText="1"/>
    </xf>
    <xf numFmtId="0" fontId="16" fillId="5" borderId="11" xfId="1" applyFont="1" applyFill="1" applyBorder="1" applyAlignment="1">
      <alignment horizontal="center" vertical="top" wrapText="1"/>
    </xf>
    <xf numFmtId="0" fontId="16" fillId="5" borderId="12" xfId="1" applyFont="1" applyFill="1" applyBorder="1" applyAlignment="1">
      <alignment horizontal="center" vertical="top" wrapText="1"/>
    </xf>
    <xf numFmtId="0" fontId="12" fillId="5" borderId="12" xfId="1" applyFont="1" applyFill="1" applyBorder="1" applyAlignment="1">
      <alignment horizontal="center" vertical="top" wrapText="1"/>
    </xf>
    <xf numFmtId="0" fontId="16" fillId="5" borderId="13" xfId="1" applyFont="1" applyFill="1" applyBorder="1" applyAlignment="1">
      <alignment horizontal="center" vertical="top" wrapText="1"/>
    </xf>
    <xf numFmtId="0" fontId="12" fillId="5" borderId="13" xfId="1" applyFont="1" applyFill="1" applyBorder="1" applyAlignment="1">
      <alignment horizontal="center" vertical="top" wrapText="1"/>
    </xf>
    <xf numFmtId="0" fontId="3" fillId="2" borderId="13" xfId="1" applyFill="1" applyBorder="1" applyAlignment="1">
      <alignment vertical="top"/>
    </xf>
    <xf numFmtId="0" fontId="17" fillId="2" borderId="0" xfId="1" applyFont="1" applyFill="1"/>
    <xf numFmtId="164" fontId="12" fillId="2" borderId="14" xfId="3" applyNumberFormat="1" applyFont="1" applyFill="1" applyBorder="1" applyAlignment="1">
      <alignment horizontal="center" wrapText="1"/>
    </xf>
    <xf numFmtId="164" fontId="12" fillId="2" borderId="15" xfId="3" applyNumberFormat="1" applyFont="1" applyFill="1" applyBorder="1" applyAlignment="1">
      <alignment horizontal="center" wrapText="1"/>
    </xf>
    <xf numFmtId="164" fontId="12" fillId="2" borderId="16" xfId="3" applyNumberFormat="1" applyFont="1" applyFill="1" applyBorder="1" applyAlignment="1">
      <alignment horizontal="center" wrapText="1"/>
    </xf>
    <xf numFmtId="2" fontId="12" fillId="2" borderId="16" xfId="3" applyNumberFormat="1" applyFont="1" applyFill="1" applyBorder="1" applyAlignment="1">
      <alignment horizontal="center" wrapText="1"/>
    </xf>
    <xf numFmtId="164" fontId="12" fillId="2" borderId="17" xfId="3" applyNumberFormat="1" applyFont="1" applyFill="1" applyBorder="1" applyAlignment="1">
      <alignment horizontal="center" wrapText="1"/>
    </xf>
    <xf numFmtId="2" fontId="12" fillId="2" borderId="17" xfId="3" applyNumberFormat="1" applyFont="1" applyFill="1" applyBorder="1" applyAlignment="1">
      <alignment horizontal="center" wrapText="1"/>
    </xf>
    <xf numFmtId="0" fontId="12" fillId="5" borderId="16" xfId="1" applyFont="1" applyFill="1" applyBorder="1" applyAlignment="1">
      <alignment horizontal="center" wrapText="1"/>
    </xf>
    <xf numFmtId="0" fontId="12" fillId="5" borderId="17" xfId="1" applyFont="1" applyFill="1" applyBorder="1" applyAlignment="1">
      <alignment horizontal="center" wrapText="1"/>
    </xf>
    <xf numFmtId="0" fontId="3" fillId="2" borderId="0" xfId="1" applyFill="1" applyAlignment="1">
      <alignment vertical="center"/>
    </xf>
    <xf numFmtId="0" fontId="12" fillId="5" borderId="18" xfId="1" applyFont="1" applyFill="1" applyBorder="1" applyAlignment="1">
      <alignment horizontal="center" wrapText="1"/>
    </xf>
    <xf numFmtId="0" fontId="12" fillId="5" borderId="19" xfId="1" applyFont="1" applyFill="1" applyBorder="1" applyAlignment="1">
      <alignment horizontal="center" wrapText="1"/>
    </xf>
    <xf numFmtId="0" fontId="12" fillId="5" borderId="20" xfId="1" applyFont="1" applyFill="1" applyBorder="1" applyAlignment="1">
      <alignment horizontal="center" wrapText="1"/>
    </xf>
    <xf numFmtId="0" fontId="12" fillId="5" borderId="21" xfId="1" applyFont="1" applyFill="1" applyBorder="1" applyAlignment="1">
      <alignment horizontal="center" wrapText="1"/>
    </xf>
    <xf numFmtId="0" fontId="3" fillId="2" borderId="21" xfId="1" applyFill="1" applyBorder="1"/>
    <xf numFmtId="0" fontId="19" fillId="2" borderId="0" xfId="4" applyFont="1" applyFill="1" applyAlignment="1">
      <alignment vertical="center"/>
    </xf>
    <xf numFmtId="0" fontId="22" fillId="2" borderId="0" xfId="1" applyFont="1" applyFill="1" applyAlignment="1">
      <alignment horizontal="right" vertical="center" wrapText="1"/>
    </xf>
    <xf numFmtId="9" fontId="3" fillId="2" borderId="0" xfId="1" applyNumberFormat="1" applyFill="1" applyAlignment="1">
      <alignment vertical="center"/>
    </xf>
    <xf numFmtId="0" fontId="24" fillId="2" borderId="0" xfId="4" applyFont="1" applyFill="1" applyAlignment="1">
      <alignment horizontal="left" vertical="center"/>
    </xf>
    <xf numFmtId="0" fontId="25" fillId="2" borderId="0" xfId="1" applyFont="1" applyFill="1" applyAlignment="1">
      <alignment vertical="center" wrapText="1"/>
    </xf>
    <xf numFmtId="0" fontId="19" fillId="2" borderId="0" xfId="4" applyFont="1" applyFill="1" applyAlignment="1">
      <alignment horizontal="left" vertical="center"/>
    </xf>
    <xf numFmtId="164" fontId="26" fillId="2" borderId="0" xfId="4" applyNumberFormat="1" applyFont="1" applyFill="1" applyAlignment="1">
      <alignment horizontal="left" vertical="center"/>
    </xf>
    <xf numFmtId="164" fontId="24" fillId="2" borderId="0" xfId="4" applyNumberFormat="1" applyFont="1" applyFill="1" applyAlignment="1">
      <alignment horizontal="left" vertical="center"/>
    </xf>
    <xf numFmtId="2" fontId="27" fillId="2" borderId="0" xfId="3" applyNumberFormat="1" applyFont="1" applyFill="1" applyAlignment="1">
      <alignment horizontal="center" vertical="center"/>
    </xf>
    <xf numFmtId="0" fontId="28" fillId="2" borderId="0" xfId="5" applyFont="1" applyFill="1"/>
    <xf numFmtId="0" fontId="28" fillId="2" borderId="0" xfId="5" applyFont="1" applyFill="1" applyAlignment="1">
      <alignment horizontal="right"/>
    </xf>
    <xf numFmtId="0" fontId="27" fillId="6" borderId="0" xfId="0" applyFont="1" applyFill="1" applyAlignment="1">
      <alignment vertical="center"/>
    </xf>
    <xf numFmtId="0" fontId="28" fillId="2" borderId="0" xfId="5" applyFont="1" applyFill="1" applyAlignment="1">
      <alignment horizontal="right" vertical="center" wrapText="1"/>
    </xf>
    <xf numFmtId="164" fontId="22" fillId="2" borderId="0" xfId="5" applyNumberFormat="1" applyFont="1" applyFill="1" applyAlignment="1">
      <alignment horizontal="center" vertical="center"/>
    </xf>
    <xf numFmtId="0" fontId="29" fillId="6" borderId="0" xfId="2" applyFont="1" applyFill="1"/>
    <xf numFmtId="0" fontId="30" fillId="2" borderId="0" xfId="5" applyFont="1" applyFill="1"/>
    <xf numFmtId="0" fontId="30" fillId="2" borderId="0" xfId="5" applyFont="1" applyFill="1" applyAlignment="1">
      <alignment horizontal="right"/>
    </xf>
    <xf numFmtId="0" fontId="31" fillId="6" borderId="0" xfId="0" applyFont="1" applyFill="1"/>
    <xf numFmtId="0" fontId="30" fillId="2" borderId="0" xfId="5" applyFont="1" applyFill="1" applyAlignment="1">
      <alignment horizontal="right" vertical="center" wrapText="1"/>
    </xf>
    <xf numFmtId="0" fontId="3" fillId="2" borderId="0" xfId="5" applyFill="1"/>
    <xf numFmtId="0" fontId="7" fillId="0" borderId="0" xfId="5" applyFont="1" applyAlignment="1">
      <alignment vertical="center"/>
    </xf>
    <xf numFmtId="0" fontId="32" fillId="6" borderId="0" xfId="0" applyFont="1" applyFill="1"/>
    <xf numFmtId="0" fontId="33" fillId="2" borderId="0" xfId="5" applyFont="1" applyFill="1"/>
    <xf numFmtId="0" fontId="19" fillId="2" borderId="0" xfId="6" applyFont="1" applyFill="1" applyAlignment="1">
      <alignment vertical="center"/>
    </xf>
    <xf numFmtId="0" fontId="35" fillId="2" borderId="0" xfId="1" applyFont="1" applyFill="1" applyAlignment="1">
      <alignment vertical="center"/>
    </xf>
    <xf numFmtId="0" fontId="21" fillId="2" borderId="0" xfId="4" applyFont="1" applyFill="1" applyAlignment="1">
      <alignment horizontal="left" vertical="center"/>
    </xf>
    <xf numFmtId="0" fontId="20" fillId="2" borderId="0" xfId="5" applyFont="1" applyFill="1" applyAlignment="1">
      <alignment vertical="center"/>
    </xf>
    <xf numFmtId="0" fontId="21" fillId="2" borderId="0" xfId="6" applyFont="1" applyFill="1" applyAlignment="1">
      <alignment horizontal="left" vertical="center"/>
    </xf>
    <xf numFmtId="9" fontId="20" fillId="2" borderId="0" xfId="5" applyNumberFormat="1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36" fillId="2" borderId="0" xfId="4" applyFont="1" applyFill="1" applyAlignment="1">
      <alignment vertical="center"/>
    </xf>
    <xf numFmtId="0" fontId="30" fillId="2" borderId="0" xfId="1" applyFont="1" applyFill="1" applyAlignment="1">
      <alignment horizontal="center" vertical="center"/>
    </xf>
    <xf numFmtId="0" fontId="37" fillId="4" borderId="9" xfId="4" applyFont="1" applyFill="1" applyBorder="1" applyAlignment="1">
      <alignment horizontal="left" vertical="center"/>
    </xf>
    <xf numFmtId="0" fontId="30" fillId="2" borderId="0" xfId="1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2" fillId="3" borderId="5" xfId="1" applyFont="1" applyFill="1" applyBorder="1" applyAlignment="1">
      <alignment horizontal="right" vertical="center" wrapText="1"/>
    </xf>
    <xf numFmtId="0" fontId="2" fillId="3" borderId="4" xfId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right" vertical="center" wrapText="1"/>
    </xf>
    <xf numFmtId="0" fontId="28" fillId="2" borderId="0" xfId="5" applyFont="1" applyFill="1" applyAlignment="1">
      <alignment horizontal="center"/>
    </xf>
    <xf numFmtId="0" fontId="34" fillId="7" borderId="22" xfId="5" applyFont="1" applyFill="1" applyBorder="1" applyAlignment="1">
      <alignment horizontal="center" vertical="center"/>
    </xf>
    <xf numFmtId="0" fontId="34" fillId="7" borderId="23" xfId="5" applyFont="1" applyFill="1" applyBorder="1" applyAlignment="1">
      <alignment horizontal="center" vertical="center"/>
    </xf>
    <xf numFmtId="0" fontId="34" fillId="7" borderId="24" xfId="5" applyFont="1" applyFill="1" applyBorder="1" applyAlignment="1">
      <alignment horizontal="center" vertical="center"/>
    </xf>
    <xf numFmtId="0" fontId="34" fillId="7" borderId="25" xfId="5" applyFont="1" applyFill="1" applyBorder="1" applyAlignment="1">
      <alignment horizontal="center" vertical="center"/>
    </xf>
    <xf numFmtId="0" fontId="34" fillId="7" borderId="0" xfId="5" applyFont="1" applyFill="1" applyAlignment="1">
      <alignment horizontal="center" vertical="center"/>
    </xf>
    <xf numFmtId="0" fontId="34" fillId="7" borderId="26" xfId="5" applyFont="1" applyFill="1" applyBorder="1" applyAlignment="1">
      <alignment horizontal="center" vertical="center"/>
    </xf>
    <xf numFmtId="0" fontId="34" fillId="7" borderId="27" xfId="5" applyFont="1" applyFill="1" applyBorder="1" applyAlignment="1">
      <alignment horizontal="center" vertical="center"/>
    </xf>
    <xf numFmtId="0" fontId="34" fillId="7" borderId="28" xfId="5" applyFont="1" applyFill="1" applyBorder="1" applyAlignment="1">
      <alignment horizontal="center" vertical="center"/>
    </xf>
    <xf numFmtId="0" fontId="34" fillId="7" borderId="29" xfId="5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  <xf numFmtId="3" fontId="12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</cellXfs>
  <cellStyles count="7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6" xr:uid="{9B3F34CE-0F75-4BEB-BD64-1673C52C687C}"/>
    <cellStyle name="Normalny 2 3" xfId="4" xr:uid="{00000000-0005-0000-0000-000003000000}"/>
    <cellStyle name="Normalny 2 5" xfId="5" xr:uid="{AC7968C3-10C2-4C95-B93B-CC0029C46FB8}"/>
    <cellStyle name="Procentowy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0075" cy="651510"/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7C4E1B2A-2C05-490C-920D-4BC71F5349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5" cy="6515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showGridLines="0" tabSelected="1" zoomScaleNormal="100" workbookViewId="0">
      <selection activeCell="I69" sqref="I69"/>
    </sheetView>
  </sheetViews>
  <sheetFormatPr defaultColWidth="10.28515625" defaultRowHeight="14.25"/>
  <cols>
    <col min="1" max="1" width="5.28515625" style="1" customWidth="1"/>
    <col min="2" max="2" width="3.7109375" style="1" customWidth="1"/>
    <col min="3" max="3" width="45.28515625" style="1" customWidth="1"/>
    <col min="4" max="4" width="8.28515625" style="1" customWidth="1"/>
    <col min="5" max="5" width="12.140625" style="1" customWidth="1"/>
    <col min="6" max="6" width="15.7109375" style="1" customWidth="1"/>
    <col min="7" max="7" width="9.42578125" style="1" customWidth="1"/>
    <col min="8" max="8" width="15.7109375" style="1" customWidth="1"/>
    <col min="9" max="9" width="16.7109375" style="1" customWidth="1"/>
    <col min="10" max="10" width="19.140625" style="1" customWidth="1"/>
    <col min="11" max="11" width="15.7109375" style="1" customWidth="1"/>
    <col min="12" max="16384" width="10.28515625" style="1"/>
  </cols>
  <sheetData>
    <row r="1" spans="1:12" s="32" customFormat="1">
      <c r="B1" s="38"/>
      <c r="C1" s="43"/>
      <c r="D1" s="46"/>
      <c r="F1" s="43"/>
      <c r="G1" s="78" t="s">
        <v>57</v>
      </c>
      <c r="H1" s="79"/>
      <c r="I1" s="79"/>
      <c r="J1" s="80"/>
    </row>
    <row r="2" spans="1:12" s="32" customFormat="1" ht="18">
      <c r="B2" s="38"/>
      <c r="C2" s="45" t="s">
        <v>50</v>
      </c>
      <c r="D2" s="44"/>
      <c r="G2" s="81"/>
      <c r="H2" s="82"/>
      <c r="I2" s="82"/>
      <c r="J2" s="83"/>
    </row>
    <row r="3" spans="1:12" s="32" customFormat="1" ht="15" thickBot="1">
      <c r="B3" s="38"/>
      <c r="G3" s="84"/>
      <c r="H3" s="85"/>
      <c r="I3" s="85"/>
      <c r="J3" s="86"/>
    </row>
    <row r="4" spans="1:12" s="32" customFormat="1">
      <c r="B4" s="38"/>
      <c r="D4" s="43"/>
    </row>
    <row r="5" spans="1:12" s="62" customFormat="1" ht="12.75">
      <c r="B5" s="38"/>
      <c r="C5" s="63" t="s">
        <v>53</v>
      </c>
    </row>
    <row r="6" spans="1:12" s="64" customFormat="1" ht="12.75">
      <c r="B6" s="61"/>
      <c r="C6" s="65" t="s">
        <v>54</v>
      </c>
      <c r="D6" s="65"/>
      <c r="L6" s="66"/>
    </row>
    <row r="7" spans="1:12" s="32" customFormat="1" ht="15.75">
      <c r="B7" s="38"/>
      <c r="C7" s="42"/>
      <c r="D7" s="41"/>
      <c r="L7" s="40"/>
    </row>
    <row r="8" spans="1:12" s="67" customFormat="1" ht="12">
      <c r="B8" s="68"/>
      <c r="C8" s="39" t="s">
        <v>49</v>
      </c>
      <c r="D8" s="69" t="s">
        <v>48</v>
      </c>
      <c r="E8" s="70"/>
      <c r="F8" s="71" t="s">
        <v>55</v>
      </c>
    </row>
    <row r="9" spans="1:12" s="72" customFormat="1" ht="12">
      <c r="B9" s="73"/>
      <c r="C9" s="73"/>
      <c r="D9" s="72" t="s">
        <v>60</v>
      </c>
      <c r="F9" s="73"/>
      <c r="H9" s="73"/>
    </row>
    <row r="10" spans="1:12" s="72" customFormat="1" ht="12">
      <c r="B10" s="73"/>
      <c r="C10" s="73"/>
      <c r="D10" s="72" t="s">
        <v>56</v>
      </c>
      <c r="F10" s="73"/>
      <c r="H10" s="73"/>
    </row>
    <row r="11" spans="1:12" s="32" customFormat="1" ht="15" thickBot="1">
      <c r="B11" s="38"/>
      <c r="C11" s="38"/>
      <c r="F11" s="38"/>
      <c r="H11" s="38"/>
    </row>
    <row r="12" spans="1:12">
      <c r="B12" s="37"/>
      <c r="C12" s="35" t="s">
        <v>47</v>
      </c>
      <c r="D12" s="36" t="s">
        <v>46</v>
      </c>
      <c r="E12" s="36" t="s">
        <v>45</v>
      </c>
      <c r="F12" s="36" t="s">
        <v>44</v>
      </c>
      <c r="G12" s="35" t="s">
        <v>43</v>
      </c>
      <c r="H12" s="35" t="s">
        <v>42</v>
      </c>
      <c r="I12" s="34" t="s">
        <v>41</v>
      </c>
      <c r="J12" s="33" t="s">
        <v>40</v>
      </c>
      <c r="K12" s="32"/>
    </row>
    <row r="13" spans="1:12" s="23" customFormat="1" ht="33.75">
      <c r="B13" s="31" t="s">
        <v>39</v>
      </c>
      <c r="C13" s="30" t="s">
        <v>38</v>
      </c>
      <c r="D13" s="29" t="s">
        <v>37</v>
      </c>
      <c r="E13" s="29" t="s">
        <v>36</v>
      </c>
      <c r="F13" s="28" t="s">
        <v>35</v>
      </c>
      <c r="G13" s="27" t="s">
        <v>34</v>
      </c>
      <c r="H13" s="26" t="s">
        <v>33</v>
      </c>
      <c r="I13" s="25" t="s">
        <v>32</v>
      </c>
      <c r="J13" s="24" t="s">
        <v>31</v>
      </c>
    </row>
    <row r="14" spans="1:12" s="15" customFormat="1">
      <c r="B14" s="22"/>
      <c r="C14" s="19"/>
      <c r="D14" s="21"/>
      <c r="E14" s="20"/>
      <c r="F14" s="20" t="s">
        <v>30</v>
      </c>
      <c r="G14" s="19"/>
      <c r="H14" s="18" t="s">
        <v>29</v>
      </c>
      <c r="I14" s="17" t="s">
        <v>30</v>
      </c>
      <c r="J14" s="16" t="s">
        <v>29</v>
      </c>
    </row>
    <row r="15" spans="1:12" s="6" customFormat="1" ht="15.75">
      <c r="A15" s="14"/>
      <c r="B15" s="90" t="s">
        <v>28</v>
      </c>
      <c r="C15" s="87" t="s">
        <v>89</v>
      </c>
      <c r="D15" s="88" t="s">
        <v>58</v>
      </c>
      <c r="E15" s="89">
        <v>150</v>
      </c>
      <c r="F15" s="12"/>
      <c r="G15" s="11"/>
      <c r="H15" s="10">
        <f t="shared" ref="H15:H70" si="0">F15+(F15*G15)</f>
        <v>0</v>
      </c>
      <c r="I15" s="9">
        <f t="shared" ref="I15:I70" si="1">E15*F15</f>
        <v>0</v>
      </c>
      <c r="J15" s="8">
        <f t="shared" ref="J15:J70" si="2">H15*E15</f>
        <v>0</v>
      </c>
      <c r="K15" s="7"/>
    </row>
    <row r="16" spans="1:12" s="6" customFormat="1" ht="15.75">
      <c r="A16" s="13"/>
      <c r="B16" s="90" t="s">
        <v>27</v>
      </c>
      <c r="C16" s="87" t="s">
        <v>90</v>
      </c>
      <c r="D16" s="88" t="s">
        <v>58</v>
      </c>
      <c r="E16" s="89">
        <v>120</v>
      </c>
      <c r="F16" s="12"/>
      <c r="G16" s="11"/>
      <c r="H16" s="10">
        <f t="shared" si="0"/>
        <v>0</v>
      </c>
      <c r="I16" s="9">
        <f t="shared" si="1"/>
        <v>0</v>
      </c>
      <c r="J16" s="8">
        <f t="shared" si="2"/>
        <v>0</v>
      </c>
      <c r="K16" s="7"/>
    </row>
    <row r="17" spans="1:11" s="6" customFormat="1" ht="15.75">
      <c r="A17" s="14"/>
      <c r="B17" s="90" t="s">
        <v>26</v>
      </c>
      <c r="C17" s="87" t="s">
        <v>91</v>
      </c>
      <c r="D17" s="88" t="s">
        <v>58</v>
      </c>
      <c r="E17" s="89">
        <v>120</v>
      </c>
      <c r="F17" s="12"/>
      <c r="G17" s="11"/>
      <c r="H17" s="10">
        <f t="shared" si="0"/>
        <v>0</v>
      </c>
      <c r="I17" s="9">
        <f t="shared" si="1"/>
        <v>0</v>
      </c>
      <c r="J17" s="8">
        <f t="shared" si="2"/>
        <v>0</v>
      </c>
      <c r="K17" s="7"/>
    </row>
    <row r="18" spans="1:11" s="6" customFormat="1" ht="15.75">
      <c r="A18" s="14"/>
      <c r="B18" s="90" t="s">
        <v>25</v>
      </c>
      <c r="C18" s="87" t="s">
        <v>92</v>
      </c>
      <c r="D18" s="88" t="s">
        <v>58</v>
      </c>
      <c r="E18" s="89">
        <v>100</v>
      </c>
      <c r="F18" s="12"/>
      <c r="G18" s="11"/>
      <c r="H18" s="10">
        <f t="shared" si="0"/>
        <v>0</v>
      </c>
      <c r="I18" s="9">
        <f t="shared" si="1"/>
        <v>0</v>
      </c>
      <c r="J18" s="8">
        <f t="shared" si="2"/>
        <v>0</v>
      </c>
      <c r="K18" s="7"/>
    </row>
    <row r="19" spans="1:11" s="6" customFormat="1" ht="15.75">
      <c r="A19" s="14"/>
      <c r="B19" s="90" t="s">
        <v>24</v>
      </c>
      <c r="C19" s="87" t="s">
        <v>93</v>
      </c>
      <c r="D19" s="88" t="s">
        <v>58</v>
      </c>
      <c r="E19" s="89">
        <v>100</v>
      </c>
      <c r="F19" s="12"/>
      <c r="G19" s="11"/>
      <c r="H19" s="10">
        <f t="shared" si="0"/>
        <v>0</v>
      </c>
      <c r="I19" s="9">
        <f t="shared" si="1"/>
        <v>0</v>
      </c>
      <c r="J19" s="8">
        <f t="shared" si="2"/>
        <v>0</v>
      </c>
      <c r="K19" s="7"/>
    </row>
    <row r="20" spans="1:11" s="6" customFormat="1" ht="15.75">
      <c r="A20" s="14"/>
      <c r="B20" s="90" t="s">
        <v>23</v>
      </c>
      <c r="C20" s="87" t="s">
        <v>94</v>
      </c>
      <c r="D20" s="88" t="s">
        <v>58</v>
      </c>
      <c r="E20" s="89">
        <v>270</v>
      </c>
      <c r="F20" s="12"/>
      <c r="G20" s="11"/>
      <c r="H20" s="10">
        <f t="shared" si="0"/>
        <v>0</v>
      </c>
      <c r="I20" s="9">
        <f t="shared" si="1"/>
        <v>0</v>
      </c>
      <c r="J20" s="8">
        <f t="shared" si="2"/>
        <v>0</v>
      </c>
      <c r="K20" s="7"/>
    </row>
    <row r="21" spans="1:11" s="6" customFormat="1" ht="15.75">
      <c r="A21" s="14"/>
      <c r="B21" s="90" t="s">
        <v>22</v>
      </c>
      <c r="C21" s="87" t="s">
        <v>95</v>
      </c>
      <c r="D21" s="88" t="s">
        <v>58</v>
      </c>
      <c r="E21" s="89">
        <v>120</v>
      </c>
      <c r="F21" s="12"/>
      <c r="G21" s="11"/>
      <c r="H21" s="10">
        <f t="shared" si="0"/>
        <v>0</v>
      </c>
      <c r="I21" s="9">
        <f t="shared" si="1"/>
        <v>0</v>
      </c>
      <c r="J21" s="8">
        <f t="shared" si="2"/>
        <v>0</v>
      </c>
      <c r="K21" s="7"/>
    </row>
    <row r="22" spans="1:11" s="6" customFormat="1" ht="15.75">
      <c r="A22" s="14"/>
      <c r="B22" s="90" t="s">
        <v>21</v>
      </c>
      <c r="C22" s="87" t="s">
        <v>96</v>
      </c>
      <c r="D22" s="88" t="s">
        <v>58</v>
      </c>
      <c r="E22" s="89">
        <v>60</v>
      </c>
      <c r="F22" s="12"/>
      <c r="G22" s="11"/>
      <c r="H22" s="10">
        <f t="shared" si="0"/>
        <v>0</v>
      </c>
      <c r="I22" s="9">
        <f t="shared" si="1"/>
        <v>0</v>
      </c>
      <c r="J22" s="8">
        <f t="shared" si="2"/>
        <v>0</v>
      </c>
      <c r="K22" s="7"/>
    </row>
    <row r="23" spans="1:11" s="6" customFormat="1" ht="15.75">
      <c r="A23" s="14"/>
      <c r="B23" s="90" t="s">
        <v>20</v>
      </c>
      <c r="C23" s="87" t="s">
        <v>97</v>
      </c>
      <c r="D23" s="88" t="s">
        <v>58</v>
      </c>
      <c r="E23" s="89">
        <v>300</v>
      </c>
      <c r="F23" s="12"/>
      <c r="G23" s="11"/>
      <c r="H23" s="10">
        <f t="shared" si="0"/>
        <v>0</v>
      </c>
      <c r="I23" s="9">
        <f t="shared" si="1"/>
        <v>0</v>
      </c>
      <c r="J23" s="8">
        <f t="shared" si="2"/>
        <v>0</v>
      </c>
      <c r="K23" s="7"/>
    </row>
    <row r="24" spans="1:11" s="6" customFormat="1" ht="15.75">
      <c r="A24" s="14"/>
      <c r="B24" s="90" t="s">
        <v>19</v>
      </c>
      <c r="C24" s="87" t="s">
        <v>98</v>
      </c>
      <c r="D24" s="88" t="s">
        <v>58</v>
      </c>
      <c r="E24" s="89">
        <v>300</v>
      </c>
      <c r="F24" s="12"/>
      <c r="G24" s="11"/>
      <c r="H24" s="10">
        <f t="shared" si="0"/>
        <v>0</v>
      </c>
      <c r="I24" s="9">
        <f t="shared" si="1"/>
        <v>0</v>
      </c>
      <c r="J24" s="8">
        <f t="shared" si="2"/>
        <v>0</v>
      </c>
      <c r="K24" s="7"/>
    </row>
    <row r="25" spans="1:11" s="6" customFormat="1" ht="15.75">
      <c r="A25" s="14"/>
      <c r="B25" s="90" t="s">
        <v>18</v>
      </c>
      <c r="C25" s="87" t="s">
        <v>99</v>
      </c>
      <c r="D25" s="88" t="s">
        <v>58</v>
      </c>
      <c r="E25" s="89">
        <v>300</v>
      </c>
      <c r="F25" s="12"/>
      <c r="G25" s="11"/>
      <c r="H25" s="10">
        <f t="shared" si="0"/>
        <v>0</v>
      </c>
      <c r="I25" s="9">
        <f t="shared" si="1"/>
        <v>0</v>
      </c>
      <c r="J25" s="8">
        <f t="shared" si="2"/>
        <v>0</v>
      </c>
      <c r="K25" s="7"/>
    </row>
    <row r="26" spans="1:11" s="6" customFormat="1" ht="15.75">
      <c r="A26" s="14"/>
      <c r="B26" s="90" t="s">
        <v>17</v>
      </c>
      <c r="C26" s="87" t="s">
        <v>100</v>
      </c>
      <c r="D26" s="88" t="s">
        <v>58</v>
      </c>
      <c r="E26" s="89">
        <v>80</v>
      </c>
      <c r="F26" s="12"/>
      <c r="G26" s="11"/>
      <c r="H26" s="10">
        <f t="shared" si="0"/>
        <v>0</v>
      </c>
      <c r="I26" s="9">
        <f t="shared" si="1"/>
        <v>0</v>
      </c>
      <c r="J26" s="8">
        <f t="shared" si="2"/>
        <v>0</v>
      </c>
      <c r="K26" s="7"/>
    </row>
    <row r="27" spans="1:11" s="6" customFormat="1" ht="15.75">
      <c r="A27" s="14"/>
      <c r="B27" s="90" t="s">
        <v>16</v>
      </c>
      <c r="C27" s="87" t="s">
        <v>101</v>
      </c>
      <c r="D27" s="88" t="s">
        <v>58</v>
      </c>
      <c r="E27" s="89">
        <v>100</v>
      </c>
      <c r="F27" s="12"/>
      <c r="G27" s="11"/>
      <c r="H27" s="10">
        <f t="shared" si="0"/>
        <v>0</v>
      </c>
      <c r="I27" s="9">
        <f t="shared" si="1"/>
        <v>0</v>
      </c>
      <c r="J27" s="8">
        <f t="shared" si="2"/>
        <v>0</v>
      </c>
      <c r="K27" s="7"/>
    </row>
    <row r="28" spans="1:11" s="6" customFormat="1" ht="15.75">
      <c r="A28" s="14"/>
      <c r="B28" s="90" t="s">
        <v>15</v>
      </c>
      <c r="C28" s="87" t="s">
        <v>102</v>
      </c>
      <c r="D28" s="88" t="s">
        <v>58</v>
      </c>
      <c r="E28" s="89">
        <v>70</v>
      </c>
      <c r="F28" s="12"/>
      <c r="G28" s="11"/>
      <c r="H28" s="10">
        <f t="shared" si="0"/>
        <v>0</v>
      </c>
      <c r="I28" s="9">
        <f t="shared" si="1"/>
        <v>0</v>
      </c>
      <c r="J28" s="8">
        <f t="shared" si="2"/>
        <v>0</v>
      </c>
      <c r="K28" s="7"/>
    </row>
    <row r="29" spans="1:11" s="6" customFormat="1" ht="15.75">
      <c r="A29" s="14"/>
      <c r="B29" s="90" t="s">
        <v>14</v>
      </c>
      <c r="C29" s="87" t="s">
        <v>103</v>
      </c>
      <c r="D29" s="88" t="s">
        <v>58</v>
      </c>
      <c r="E29" s="89">
        <v>100</v>
      </c>
      <c r="F29" s="12"/>
      <c r="G29" s="11"/>
      <c r="H29" s="10">
        <f t="shared" si="0"/>
        <v>0</v>
      </c>
      <c r="I29" s="9">
        <f t="shared" si="1"/>
        <v>0</v>
      </c>
      <c r="J29" s="8">
        <f t="shared" si="2"/>
        <v>0</v>
      </c>
      <c r="K29" s="7"/>
    </row>
    <row r="30" spans="1:11" s="6" customFormat="1" ht="15.75">
      <c r="A30" s="14"/>
      <c r="B30" s="90" t="s">
        <v>13</v>
      </c>
      <c r="C30" s="87" t="s">
        <v>104</v>
      </c>
      <c r="D30" s="88" t="s">
        <v>58</v>
      </c>
      <c r="E30" s="89">
        <v>100</v>
      </c>
      <c r="F30" s="12"/>
      <c r="G30" s="11"/>
      <c r="H30" s="10">
        <f t="shared" si="0"/>
        <v>0</v>
      </c>
      <c r="I30" s="9">
        <f t="shared" si="1"/>
        <v>0</v>
      </c>
      <c r="J30" s="8">
        <f t="shared" si="2"/>
        <v>0</v>
      </c>
      <c r="K30" s="7"/>
    </row>
    <row r="31" spans="1:11" s="6" customFormat="1" ht="15.75">
      <c r="A31" s="14"/>
      <c r="B31" s="90" t="s">
        <v>12</v>
      </c>
      <c r="C31" s="87" t="s">
        <v>105</v>
      </c>
      <c r="D31" s="88" t="s">
        <v>58</v>
      </c>
      <c r="E31" s="89">
        <v>100</v>
      </c>
      <c r="F31" s="12"/>
      <c r="G31" s="11"/>
      <c r="H31" s="10">
        <f t="shared" si="0"/>
        <v>0</v>
      </c>
      <c r="I31" s="9">
        <f t="shared" si="1"/>
        <v>0</v>
      </c>
      <c r="J31" s="8">
        <f t="shared" si="2"/>
        <v>0</v>
      </c>
      <c r="K31" s="7"/>
    </row>
    <row r="32" spans="1:11" s="6" customFormat="1" ht="15.75">
      <c r="A32" s="14"/>
      <c r="B32" s="90" t="s">
        <v>11</v>
      </c>
      <c r="C32" s="87" t="s">
        <v>106</v>
      </c>
      <c r="D32" s="88" t="s">
        <v>58</v>
      </c>
      <c r="E32" s="89">
        <v>30</v>
      </c>
      <c r="F32" s="12"/>
      <c r="G32" s="11"/>
      <c r="H32" s="10">
        <f t="shared" si="0"/>
        <v>0</v>
      </c>
      <c r="I32" s="9">
        <f t="shared" si="1"/>
        <v>0</v>
      </c>
      <c r="J32" s="8">
        <f t="shared" si="2"/>
        <v>0</v>
      </c>
      <c r="K32" s="7"/>
    </row>
    <row r="33" spans="1:11" s="6" customFormat="1" ht="15.75">
      <c r="A33" s="14"/>
      <c r="B33" s="90" t="s">
        <v>10</v>
      </c>
      <c r="C33" s="87" t="s">
        <v>107</v>
      </c>
      <c r="D33" s="88" t="s">
        <v>58</v>
      </c>
      <c r="E33" s="89">
        <v>100</v>
      </c>
      <c r="F33" s="12"/>
      <c r="G33" s="11"/>
      <c r="H33" s="10">
        <f t="shared" si="0"/>
        <v>0</v>
      </c>
      <c r="I33" s="9">
        <f t="shared" si="1"/>
        <v>0</v>
      </c>
      <c r="J33" s="8">
        <f t="shared" si="2"/>
        <v>0</v>
      </c>
      <c r="K33" s="7"/>
    </row>
    <row r="34" spans="1:11" s="6" customFormat="1" ht="15.75">
      <c r="A34" s="14"/>
      <c r="B34" s="90" t="s">
        <v>9</v>
      </c>
      <c r="C34" s="87" t="s">
        <v>108</v>
      </c>
      <c r="D34" s="88" t="s">
        <v>58</v>
      </c>
      <c r="E34" s="89">
        <v>100</v>
      </c>
      <c r="F34" s="12"/>
      <c r="G34" s="11"/>
      <c r="H34" s="10">
        <f t="shared" si="0"/>
        <v>0</v>
      </c>
      <c r="I34" s="9">
        <f t="shared" si="1"/>
        <v>0</v>
      </c>
      <c r="J34" s="8">
        <f t="shared" si="2"/>
        <v>0</v>
      </c>
      <c r="K34" s="7"/>
    </row>
    <row r="35" spans="1:11" s="6" customFormat="1" ht="15.75">
      <c r="A35" s="14"/>
      <c r="B35" s="90" t="s">
        <v>8</v>
      </c>
      <c r="C35" s="87" t="s">
        <v>109</v>
      </c>
      <c r="D35" s="88" t="s">
        <v>58</v>
      </c>
      <c r="E35" s="89">
        <v>100</v>
      </c>
      <c r="F35" s="12"/>
      <c r="G35" s="11"/>
      <c r="H35" s="10">
        <f t="shared" si="0"/>
        <v>0</v>
      </c>
      <c r="I35" s="9">
        <f t="shared" si="1"/>
        <v>0</v>
      </c>
      <c r="J35" s="8">
        <f t="shared" si="2"/>
        <v>0</v>
      </c>
      <c r="K35" s="7"/>
    </row>
    <row r="36" spans="1:11" s="6" customFormat="1" ht="15.75">
      <c r="A36" s="14"/>
      <c r="B36" s="90" t="s">
        <v>7</v>
      </c>
      <c r="C36" s="87" t="s">
        <v>110</v>
      </c>
      <c r="D36" s="88" t="s">
        <v>58</v>
      </c>
      <c r="E36" s="89">
        <v>200</v>
      </c>
      <c r="F36" s="12"/>
      <c r="G36" s="11"/>
      <c r="H36" s="10">
        <f t="shared" si="0"/>
        <v>0</v>
      </c>
      <c r="I36" s="9">
        <f t="shared" si="1"/>
        <v>0</v>
      </c>
      <c r="J36" s="8">
        <f t="shared" si="2"/>
        <v>0</v>
      </c>
      <c r="K36" s="7"/>
    </row>
    <row r="37" spans="1:11" s="6" customFormat="1" ht="15.75">
      <c r="A37" s="14"/>
      <c r="B37" s="90" t="s">
        <v>6</v>
      </c>
      <c r="C37" s="87" t="s">
        <v>111</v>
      </c>
      <c r="D37" s="88" t="s">
        <v>58</v>
      </c>
      <c r="E37" s="89">
        <v>30</v>
      </c>
      <c r="F37" s="12"/>
      <c r="G37" s="11"/>
      <c r="H37" s="10">
        <f t="shared" si="0"/>
        <v>0</v>
      </c>
      <c r="I37" s="9">
        <f t="shared" si="1"/>
        <v>0</v>
      </c>
      <c r="J37" s="8">
        <f t="shared" si="2"/>
        <v>0</v>
      </c>
      <c r="K37" s="7"/>
    </row>
    <row r="38" spans="1:11" s="6" customFormat="1" ht="15.75">
      <c r="A38" s="14"/>
      <c r="B38" s="90" t="s">
        <v>5</v>
      </c>
      <c r="C38" s="87" t="s">
        <v>112</v>
      </c>
      <c r="D38" s="88" t="s">
        <v>58</v>
      </c>
      <c r="E38" s="89">
        <v>60</v>
      </c>
      <c r="F38" s="12"/>
      <c r="G38" s="11"/>
      <c r="H38" s="10">
        <f t="shared" si="0"/>
        <v>0</v>
      </c>
      <c r="I38" s="9">
        <f t="shared" si="1"/>
        <v>0</v>
      </c>
      <c r="J38" s="8">
        <f t="shared" si="2"/>
        <v>0</v>
      </c>
      <c r="K38" s="7"/>
    </row>
    <row r="39" spans="1:11" s="6" customFormat="1" ht="15.75">
      <c r="A39" s="14"/>
      <c r="B39" s="90" t="s">
        <v>4</v>
      </c>
      <c r="C39" s="87" t="s">
        <v>113</v>
      </c>
      <c r="D39" s="88" t="s">
        <v>58</v>
      </c>
      <c r="E39" s="89">
        <v>80</v>
      </c>
      <c r="F39" s="12"/>
      <c r="G39" s="11"/>
      <c r="H39" s="10">
        <f t="shared" si="0"/>
        <v>0</v>
      </c>
      <c r="I39" s="9">
        <f t="shared" si="1"/>
        <v>0</v>
      </c>
      <c r="J39" s="8">
        <f t="shared" si="2"/>
        <v>0</v>
      </c>
      <c r="K39" s="7"/>
    </row>
    <row r="40" spans="1:11" s="6" customFormat="1" ht="15.75">
      <c r="A40" s="14"/>
      <c r="B40" s="90" t="s">
        <v>3</v>
      </c>
      <c r="C40" s="87" t="s">
        <v>114</v>
      </c>
      <c r="D40" s="88" t="s">
        <v>58</v>
      </c>
      <c r="E40" s="89">
        <v>1500</v>
      </c>
      <c r="F40" s="12"/>
      <c r="G40" s="11"/>
      <c r="H40" s="10">
        <f t="shared" si="0"/>
        <v>0</v>
      </c>
      <c r="I40" s="9">
        <f t="shared" si="1"/>
        <v>0</v>
      </c>
      <c r="J40" s="8">
        <f t="shared" si="2"/>
        <v>0</v>
      </c>
      <c r="K40" s="7"/>
    </row>
    <row r="41" spans="1:11" s="6" customFormat="1" ht="15.75">
      <c r="A41" s="14"/>
      <c r="B41" s="90" t="s">
        <v>2</v>
      </c>
      <c r="C41" s="87" t="s">
        <v>115</v>
      </c>
      <c r="D41" s="88" t="s">
        <v>58</v>
      </c>
      <c r="E41" s="89">
        <v>1000</v>
      </c>
      <c r="F41" s="12"/>
      <c r="G41" s="11"/>
      <c r="H41" s="10">
        <f t="shared" si="0"/>
        <v>0</v>
      </c>
      <c r="I41" s="9">
        <f t="shared" si="1"/>
        <v>0</v>
      </c>
      <c r="J41" s="8">
        <f t="shared" si="2"/>
        <v>0</v>
      </c>
      <c r="K41" s="7"/>
    </row>
    <row r="42" spans="1:11" s="6" customFormat="1" ht="15.75">
      <c r="A42" s="14"/>
      <c r="B42" s="90" t="s">
        <v>59</v>
      </c>
      <c r="C42" s="87" t="s">
        <v>116</v>
      </c>
      <c r="D42" s="88" t="s">
        <v>58</v>
      </c>
      <c r="E42" s="89">
        <v>1500</v>
      </c>
      <c r="F42" s="12"/>
      <c r="G42" s="11"/>
      <c r="H42" s="10">
        <f t="shared" si="0"/>
        <v>0</v>
      </c>
      <c r="I42" s="9">
        <f t="shared" si="1"/>
        <v>0</v>
      </c>
      <c r="J42" s="8">
        <f t="shared" si="2"/>
        <v>0</v>
      </c>
      <c r="K42" s="7"/>
    </row>
    <row r="43" spans="1:11" s="6" customFormat="1" ht="15.75">
      <c r="A43" s="14"/>
      <c r="B43" s="90" t="s">
        <v>61</v>
      </c>
      <c r="C43" s="87" t="s">
        <v>117</v>
      </c>
      <c r="D43" s="88" t="s">
        <v>58</v>
      </c>
      <c r="E43" s="89">
        <v>1000</v>
      </c>
      <c r="F43" s="12"/>
      <c r="G43" s="11"/>
      <c r="H43" s="10">
        <f t="shared" si="0"/>
        <v>0</v>
      </c>
      <c r="I43" s="9">
        <f t="shared" si="1"/>
        <v>0</v>
      </c>
      <c r="J43" s="8">
        <f t="shared" si="2"/>
        <v>0</v>
      </c>
      <c r="K43" s="7"/>
    </row>
    <row r="44" spans="1:11" s="6" customFormat="1" ht="15.75">
      <c r="A44" s="14"/>
      <c r="B44" s="90" t="s">
        <v>62</v>
      </c>
      <c r="C44" s="87" t="s">
        <v>118</v>
      </c>
      <c r="D44" s="88" t="s">
        <v>58</v>
      </c>
      <c r="E44" s="89">
        <v>30</v>
      </c>
      <c r="F44" s="12"/>
      <c r="G44" s="11"/>
      <c r="H44" s="10">
        <f t="shared" si="0"/>
        <v>0</v>
      </c>
      <c r="I44" s="9">
        <f t="shared" si="1"/>
        <v>0</v>
      </c>
      <c r="J44" s="8">
        <f t="shared" si="2"/>
        <v>0</v>
      </c>
      <c r="K44" s="7"/>
    </row>
    <row r="45" spans="1:11" s="6" customFormat="1" ht="15.75">
      <c r="A45" s="14"/>
      <c r="B45" s="90" t="s">
        <v>63</v>
      </c>
      <c r="C45" s="87" t="s">
        <v>119</v>
      </c>
      <c r="D45" s="88" t="s">
        <v>58</v>
      </c>
      <c r="E45" s="89">
        <v>30</v>
      </c>
      <c r="F45" s="12"/>
      <c r="G45" s="11"/>
      <c r="H45" s="10">
        <f t="shared" si="0"/>
        <v>0</v>
      </c>
      <c r="I45" s="9">
        <f t="shared" si="1"/>
        <v>0</v>
      </c>
      <c r="J45" s="8">
        <f t="shared" si="2"/>
        <v>0</v>
      </c>
      <c r="K45" s="7"/>
    </row>
    <row r="46" spans="1:11" s="6" customFormat="1" ht="15.75">
      <c r="A46" s="14"/>
      <c r="B46" s="90" t="s">
        <v>64</v>
      </c>
      <c r="C46" s="87" t="s">
        <v>120</v>
      </c>
      <c r="D46" s="88" t="s">
        <v>58</v>
      </c>
      <c r="E46" s="89">
        <v>300</v>
      </c>
      <c r="F46" s="12"/>
      <c r="G46" s="11"/>
      <c r="H46" s="10">
        <f t="shared" si="0"/>
        <v>0</v>
      </c>
      <c r="I46" s="9">
        <f t="shared" si="1"/>
        <v>0</v>
      </c>
      <c r="J46" s="8">
        <f t="shared" si="2"/>
        <v>0</v>
      </c>
      <c r="K46" s="7"/>
    </row>
    <row r="47" spans="1:11" s="6" customFormat="1" ht="15.75">
      <c r="A47" s="14"/>
      <c r="B47" s="90" t="s">
        <v>65</v>
      </c>
      <c r="C47" s="87" t="s">
        <v>121</v>
      </c>
      <c r="D47" s="88" t="s">
        <v>58</v>
      </c>
      <c r="E47" s="89">
        <v>380</v>
      </c>
      <c r="F47" s="12"/>
      <c r="G47" s="11"/>
      <c r="H47" s="10">
        <f t="shared" si="0"/>
        <v>0</v>
      </c>
      <c r="I47" s="9">
        <f t="shared" si="1"/>
        <v>0</v>
      </c>
      <c r="J47" s="8">
        <f t="shared" si="2"/>
        <v>0</v>
      </c>
      <c r="K47" s="7"/>
    </row>
    <row r="48" spans="1:11" s="6" customFormat="1" ht="15.75">
      <c r="A48" s="14"/>
      <c r="B48" s="90" t="s">
        <v>66</v>
      </c>
      <c r="C48" s="87" t="s">
        <v>122</v>
      </c>
      <c r="D48" s="88" t="s">
        <v>58</v>
      </c>
      <c r="E48" s="89">
        <v>330</v>
      </c>
      <c r="F48" s="12"/>
      <c r="G48" s="11"/>
      <c r="H48" s="10">
        <f t="shared" si="0"/>
        <v>0</v>
      </c>
      <c r="I48" s="9">
        <f t="shared" si="1"/>
        <v>0</v>
      </c>
      <c r="J48" s="8">
        <f t="shared" si="2"/>
        <v>0</v>
      </c>
      <c r="K48" s="7"/>
    </row>
    <row r="49" spans="1:11" s="6" customFormat="1" ht="15.75">
      <c r="A49" s="14"/>
      <c r="B49" s="90" t="s">
        <v>67</v>
      </c>
      <c r="C49" s="87" t="s">
        <v>123</v>
      </c>
      <c r="D49" s="88" t="s">
        <v>58</v>
      </c>
      <c r="E49" s="89">
        <v>160</v>
      </c>
      <c r="F49" s="12"/>
      <c r="G49" s="11"/>
      <c r="H49" s="10">
        <f t="shared" si="0"/>
        <v>0</v>
      </c>
      <c r="I49" s="9">
        <f t="shared" si="1"/>
        <v>0</v>
      </c>
      <c r="J49" s="8">
        <f t="shared" si="2"/>
        <v>0</v>
      </c>
      <c r="K49" s="7"/>
    </row>
    <row r="50" spans="1:11" s="6" customFormat="1" ht="15.75">
      <c r="A50" s="14"/>
      <c r="B50" s="90" t="s">
        <v>68</v>
      </c>
      <c r="C50" s="87" t="s">
        <v>124</v>
      </c>
      <c r="D50" s="88" t="s">
        <v>58</v>
      </c>
      <c r="E50" s="89">
        <v>500</v>
      </c>
      <c r="F50" s="12"/>
      <c r="G50" s="11"/>
      <c r="H50" s="10">
        <f t="shared" si="0"/>
        <v>0</v>
      </c>
      <c r="I50" s="9">
        <f t="shared" si="1"/>
        <v>0</v>
      </c>
      <c r="J50" s="8">
        <f t="shared" si="2"/>
        <v>0</v>
      </c>
      <c r="K50" s="7"/>
    </row>
    <row r="51" spans="1:11" s="6" customFormat="1" ht="15.75">
      <c r="A51" s="14"/>
      <c r="B51" s="90" t="s">
        <v>69</v>
      </c>
      <c r="C51" s="87" t="s">
        <v>125</v>
      </c>
      <c r="D51" s="88" t="s">
        <v>58</v>
      </c>
      <c r="E51" s="89">
        <v>400</v>
      </c>
      <c r="F51" s="12"/>
      <c r="G51" s="11"/>
      <c r="H51" s="10">
        <f t="shared" si="0"/>
        <v>0</v>
      </c>
      <c r="I51" s="9">
        <f t="shared" si="1"/>
        <v>0</v>
      </c>
      <c r="J51" s="8">
        <f t="shared" si="2"/>
        <v>0</v>
      </c>
      <c r="K51" s="7"/>
    </row>
    <row r="52" spans="1:11" s="6" customFormat="1" ht="15.75">
      <c r="A52" s="14"/>
      <c r="B52" s="90" t="s">
        <v>70</v>
      </c>
      <c r="C52" s="87" t="s">
        <v>126</v>
      </c>
      <c r="D52" s="88" t="s">
        <v>58</v>
      </c>
      <c r="E52" s="89">
        <v>200</v>
      </c>
      <c r="F52" s="12"/>
      <c r="G52" s="11"/>
      <c r="H52" s="10">
        <f t="shared" si="0"/>
        <v>0</v>
      </c>
      <c r="I52" s="9">
        <f t="shared" si="1"/>
        <v>0</v>
      </c>
      <c r="J52" s="8">
        <f t="shared" si="2"/>
        <v>0</v>
      </c>
      <c r="K52" s="7"/>
    </row>
    <row r="53" spans="1:11" s="6" customFormat="1" ht="15.75">
      <c r="A53" s="14"/>
      <c r="B53" s="90" t="s">
        <v>71</v>
      </c>
      <c r="C53" s="87" t="s">
        <v>127</v>
      </c>
      <c r="D53" s="88" t="s">
        <v>58</v>
      </c>
      <c r="E53" s="89">
        <v>90</v>
      </c>
      <c r="F53" s="12"/>
      <c r="G53" s="11"/>
      <c r="H53" s="10">
        <f t="shared" si="0"/>
        <v>0</v>
      </c>
      <c r="I53" s="9">
        <f t="shared" si="1"/>
        <v>0</v>
      </c>
      <c r="J53" s="8">
        <f t="shared" si="2"/>
        <v>0</v>
      </c>
      <c r="K53" s="7"/>
    </row>
    <row r="54" spans="1:11" s="6" customFormat="1" ht="15.75">
      <c r="A54" s="14"/>
      <c r="B54" s="90" t="s">
        <v>72</v>
      </c>
      <c r="C54" s="87" t="s">
        <v>128</v>
      </c>
      <c r="D54" s="88" t="s">
        <v>58</v>
      </c>
      <c r="E54" s="89">
        <v>30</v>
      </c>
      <c r="F54" s="12"/>
      <c r="G54" s="11"/>
      <c r="H54" s="10">
        <f t="shared" si="0"/>
        <v>0</v>
      </c>
      <c r="I54" s="9">
        <f t="shared" si="1"/>
        <v>0</v>
      </c>
      <c r="J54" s="8">
        <f t="shared" si="2"/>
        <v>0</v>
      </c>
      <c r="K54" s="7"/>
    </row>
    <row r="55" spans="1:11" s="6" customFormat="1" ht="15.75">
      <c r="A55" s="14"/>
      <c r="B55" s="90" t="s">
        <v>73</v>
      </c>
      <c r="C55" s="87" t="s">
        <v>129</v>
      </c>
      <c r="D55" s="88" t="s">
        <v>58</v>
      </c>
      <c r="E55" s="89">
        <v>20</v>
      </c>
      <c r="F55" s="12"/>
      <c r="G55" s="11"/>
      <c r="H55" s="10">
        <f t="shared" si="0"/>
        <v>0</v>
      </c>
      <c r="I55" s="9">
        <f t="shared" si="1"/>
        <v>0</v>
      </c>
      <c r="J55" s="8">
        <f t="shared" si="2"/>
        <v>0</v>
      </c>
      <c r="K55" s="7"/>
    </row>
    <row r="56" spans="1:11" s="6" customFormat="1" ht="15.75">
      <c r="A56" s="14"/>
      <c r="B56" s="90" t="s">
        <v>74</v>
      </c>
      <c r="C56" s="87" t="s">
        <v>130</v>
      </c>
      <c r="D56" s="88" t="s">
        <v>58</v>
      </c>
      <c r="E56" s="89">
        <v>100</v>
      </c>
      <c r="F56" s="12"/>
      <c r="G56" s="11"/>
      <c r="H56" s="10">
        <f t="shared" si="0"/>
        <v>0</v>
      </c>
      <c r="I56" s="9">
        <f t="shared" si="1"/>
        <v>0</v>
      </c>
      <c r="J56" s="8">
        <f t="shared" si="2"/>
        <v>0</v>
      </c>
      <c r="K56" s="7"/>
    </row>
    <row r="57" spans="1:11" s="6" customFormat="1" ht="15.75">
      <c r="A57" s="14"/>
      <c r="B57" s="90" t="s">
        <v>75</v>
      </c>
      <c r="C57" s="87" t="s">
        <v>131</v>
      </c>
      <c r="D57" s="88" t="s">
        <v>58</v>
      </c>
      <c r="E57" s="89">
        <v>50</v>
      </c>
      <c r="F57" s="12"/>
      <c r="G57" s="11"/>
      <c r="H57" s="10">
        <f t="shared" si="0"/>
        <v>0</v>
      </c>
      <c r="I57" s="9">
        <f t="shared" si="1"/>
        <v>0</v>
      </c>
      <c r="J57" s="8">
        <f t="shared" si="2"/>
        <v>0</v>
      </c>
      <c r="K57" s="7"/>
    </row>
    <row r="58" spans="1:11" s="6" customFormat="1" ht="15.75">
      <c r="A58" s="14"/>
      <c r="B58" s="90" t="s">
        <v>76</v>
      </c>
      <c r="C58" s="87" t="s">
        <v>132</v>
      </c>
      <c r="D58" s="88" t="s">
        <v>58</v>
      </c>
      <c r="E58" s="89">
        <v>20</v>
      </c>
      <c r="F58" s="12"/>
      <c r="G58" s="11"/>
      <c r="H58" s="10">
        <f t="shared" si="0"/>
        <v>0</v>
      </c>
      <c r="I58" s="9">
        <f t="shared" si="1"/>
        <v>0</v>
      </c>
      <c r="J58" s="8">
        <f t="shared" si="2"/>
        <v>0</v>
      </c>
      <c r="K58" s="7"/>
    </row>
    <row r="59" spans="1:11" s="6" customFormat="1" ht="15.75">
      <c r="A59" s="14"/>
      <c r="B59" s="90" t="s">
        <v>77</v>
      </c>
      <c r="C59" s="87" t="s">
        <v>133</v>
      </c>
      <c r="D59" s="88" t="s">
        <v>58</v>
      </c>
      <c r="E59" s="89">
        <v>100</v>
      </c>
      <c r="F59" s="12"/>
      <c r="G59" s="11"/>
      <c r="H59" s="10">
        <f t="shared" si="0"/>
        <v>0</v>
      </c>
      <c r="I59" s="9">
        <f t="shared" si="1"/>
        <v>0</v>
      </c>
      <c r="J59" s="8">
        <f t="shared" si="2"/>
        <v>0</v>
      </c>
      <c r="K59" s="7"/>
    </row>
    <row r="60" spans="1:11" s="6" customFormat="1" ht="15.75">
      <c r="A60" s="14"/>
      <c r="B60" s="90" t="s">
        <v>78</v>
      </c>
      <c r="C60" s="87" t="s">
        <v>134</v>
      </c>
      <c r="D60" s="88" t="s">
        <v>58</v>
      </c>
      <c r="E60" s="89">
        <v>130</v>
      </c>
      <c r="F60" s="12"/>
      <c r="G60" s="11"/>
      <c r="H60" s="10">
        <f t="shared" si="0"/>
        <v>0</v>
      </c>
      <c r="I60" s="9">
        <f t="shared" si="1"/>
        <v>0</v>
      </c>
      <c r="J60" s="8">
        <f t="shared" si="2"/>
        <v>0</v>
      </c>
      <c r="K60" s="7"/>
    </row>
    <row r="61" spans="1:11" s="6" customFormat="1" ht="15.75">
      <c r="A61" s="14"/>
      <c r="B61" s="90" t="s">
        <v>79</v>
      </c>
      <c r="C61" s="87" t="s">
        <v>135</v>
      </c>
      <c r="D61" s="88" t="s">
        <v>58</v>
      </c>
      <c r="E61" s="89">
        <v>70</v>
      </c>
      <c r="F61" s="12"/>
      <c r="G61" s="11"/>
      <c r="H61" s="10">
        <f t="shared" si="0"/>
        <v>0</v>
      </c>
      <c r="I61" s="9">
        <f t="shared" si="1"/>
        <v>0</v>
      </c>
      <c r="J61" s="8">
        <f t="shared" si="2"/>
        <v>0</v>
      </c>
      <c r="K61" s="7"/>
    </row>
    <row r="62" spans="1:11" s="6" customFormat="1" ht="15.75">
      <c r="A62" s="14"/>
      <c r="B62" s="90" t="s">
        <v>80</v>
      </c>
      <c r="C62" s="87" t="s">
        <v>136</v>
      </c>
      <c r="D62" s="88" t="s">
        <v>1</v>
      </c>
      <c r="E62" s="89">
        <v>100</v>
      </c>
      <c r="F62" s="12"/>
      <c r="G62" s="11"/>
      <c r="H62" s="10">
        <f t="shared" si="0"/>
        <v>0</v>
      </c>
      <c r="I62" s="9">
        <f t="shared" si="1"/>
        <v>0</v>
      </c>
      <c r="J62" s="8">
        <f t="shared" si="2"/>
        <v>0</v>
      </c>
      <c r="K62" s="7"/>
    </row>
    <row r="63" spans="1:11" s="6" customFormat="1" ht="15.75">
      <c r="A63" s="14"/>
      <c r="B63" s="90" t="s">
        <v>81</v>
      </c>
      <c r="C63" s="87" t="s">
        <v>137</v>
      </c>
      <c r="D63" s="88" t="s">
        <v>1</v>
      </c>
      <c r="E63" s="89">
        <v>100</v>
      </c>
      <c r="F63" s="12"/>
      <c r="G63" s="11"/>
      <c r="H63" s="10">
        <f t="shared" si="0"/>
        <v>0</v>
      </c>
      <c r="I63" s="9">
        <f t="shared" si="1"/>
        <v>0</v>
      </c>
      <c r="J63" s="8">
        <f t="shared" si="2"/>
        <v>0</v>
      </c>
      <c r="K63" s="7"/>
    </row>
    <row r="64" spans="1:11" s="6" customFormat="1" ht="15.75">
      <c r="A64" s="14"/>
      <c r="B64" s="90" t="s">
        <v>82</v>
      </c>
      <c r="C64" s="87" t="s">
        <v>138</v>
      </c>
      <c r="D64" s="88" t="s">
        <v>58</v>
      </c>
      <c r="E64" s="89">
        <v>100</v>
      </c>
      <c r="F64" s="12"/>
      <c r="G64" s="11"/>
      <c r="H64" s="10">
        <f t="shared" si="0"/>
        <v>0</v>
      </c>
      <c r="I64" s="9">
        <f t="shared" si="1"/>
        <v>0</v>
      </c>
      <c r="J64" s="8">
        <f t="shared" si="2"/>
        <v>0</v>
      </c>
      <c r="K64" s="7"/>
    </row>
    <row r="65" spans="1:11" s="6" customFormat="1" ht="15.75">
      <c r="A65" s="14"/>
      <c r="B65" s="90" t="s">
        <v>83</v>
      </c>
      <c r="C65" s="87" t="s">
        <v>139</v>
      </c>
      <c r="D65" s="88" t="s">
        <v>58</v>
      </c>
      <c r="E65" s="89">
        <v>70</v>
      </c>
      <c r="F65" s="12"/>
      <c r="G65" s="11"/>
      <c r="H65" s="10">
        <f t="shared" si="0"/>
        <v>0</v>
      </c>
      <c r="I65" s="9">
        <f t="shared" si="1"/>
        <v>0</v>
      </c>
      <c r="J65" s="8">
        <f t="shared" si="2"/>
        <v>0</v>
      </c>
      <c r="K65" s="7"/>
    </row>
    <row r="66" spans="1:11" s="6" customFormat="1" ht="15.75">
      <c r="A66" s="14"/>
      <c r="B66" s="90" t="s">
        <v>84</v>
      </c>
      <c r="C66" s="87" t="s">
        <v>140</v>
      </c>
      <c r="D66" s="88" t="s">
        <v>58</v>
      </c>
      <c r="E66" s="89">
        <v>100</v>
      </c>
      <c r="F66" s="12"/>
      <c r="G66" s="11"/>
      <c r="H66" s="10">
        <f t="shared" si="0"/>
        <v>0</v>
      </c>
      <c r="I66" s="9">
        <f t="shared" si="1"/>
        <v>0</v>
      </c>
      <c r="J66" s="8">
        <f t="shared" si="2"/>
        <v>0</v>
      </c>
      <c r="K66" s="7"/>
    </row>
    <row r="67" spans="1:11" s="6" customFormat="1" ht="15.75">
      <c r="A67" s="14"/>
      <c r="B67" s="90" t="s">
        <v>85</v>
      </c>
      <c r="C67" s="87" t="s">
        <v>141</v>
      </c>
      <c r="D67" s="88" t="s">
        <v>58</v>
      </c>
      <c r="E67" s="89">
        <v>15</v>
      </c>
      <c r="F67" s="12"/>
      <c r="G67" s="11"/>
      <c r="H67" s="10">
        <f t="shared" si="0"/>
        <v>0</v>
      </c>
      <c r="I67" s="9">
        <f t="shared" si="1"/>
        <v>0</v>
      </c>
      <c r="J67" s="8">
        <f t="shared" si="2"/>
        <v>0</v>
      </c>
      <c r="K67" s="7"/>
    </row>
    <row r="68" spans="1:11" s="6" customFormat="1" ht="15.75">
      <c r="A68" s="14"/>
      <c r="B68" s="90" t="s">
        <v>86</v>
      </c>
      <c r="C68" s="87" t="s">
        <v>142</v>
      </c>
      <c r="D68" s="88" t="s">
        <v>58</v>
      </c>
      <c r="E68" s="89">
        <v>150</v>
      </c>
      <c r="F68" s="12"/>
      <c r="G68" s="11"/>
      <c r="H68" s="10">
        <f t="shared" si="0"/>
        <v>0</v>
      </c>
      <c r="I68" s="9">
        <f t="shared" si="1"/>
        <v>0</v>
      </c>
      <c r="J68" s="8">
        <f t="shared" si="2"/>
        <v>0</v>
      </c>
      <c r="K68" s="7"/>
    </row>
    <row r="69" spans="1:11" s="6" customFormat="1" ht="15.75">
      <c r="A69" s="14"/>
      <c r="B69" s="90" t="s">
        <v>87</v>
      </c>
      <c r="C69" s="87" t="s">
        <v>143</v>
      </c>
      <c r="D69" s="88" t="s">
        <v>58</v>
      </c>
      <c r="E69" s="89">
        <v>150</v>
      </c>
      <c r="F69" s="12"/>
      <c r="G69" s="11"/>
      <c r="H69" s="10">
        <f t="shared" si="0"/>
        <v>0</v>
      </c>
      <c r="I69" s="9">
        <f t="shared" si="1"/>
        <v>0</v>
      </c>
      <c r="J69" s="8">
        <f t="shared" si="2"/>
        <v>0</v>
      </c>
      <c r="K69" s="7"/>
    </row>
    <row r="70" spans="1:11" s="6" customFormat="1" ht="16.5" thickBot="1">
      <c r="A70" s="14"/>
      <c r="B70" s="90" t="s">
        <v>88</v>
      </c>
      <c r="C70" s="87" t="s">
        <v>144</v>
      </c>
      <c r="D70" s="88" t="s">
        <v>58</v>
      </c>
      <c r="E70" s="89">
        <v>150</v>
      </c>
      <c r="F70" s="12"/>
      <c r="G70" s="11"/>
      <c r="H70" s="10">
        <f t="shared" si="0"/>
        <v>0</v>
      </c>
      <c r="I70" s="9">
        <f t="shared" si="1"/>
        <v>0</v>
      </c>
      <c r="J70" s="8">
        <f t="shared" si="2"/>
        <v>0</v>
      </c>
      <c r="K70" s="7"/>
    </row>
    <row r="71" spans="1:11" ht="17.25" thickTop="1" thickBot="1">
      <c r="F71" s="74" t="s">
        <v>0</v>
      </c>
      <c r="G71" s="75"/>
      <c r="H71" s="76"/>
      <c r="I71" s="5">
        <f>SUM(I15:I70)</f>
        <v>0</v>
      </c>
      <c r="J71" s="4">
        <f>SUM(J15:J70)</f>
        <v>0</v>
      </c>
    </row>
    <row r="72" spans="1:11" s="47" customFormat="1" ht="12.75" thickTop="1">
      <c r="B72" s="48"/>
      <c r="C72" s="49"/>
      <c r="F72" s="50"/>
      <c r="G72" s="50"/>
      <c r="H72" s="50"/>
      <c r="I72" s="51"/>
      <c r="J72" s="51"/>
    </row>
    <row r="73" spans="1:11" s="47" customFormat="1" ht="38.25" customHeight="1">
      <c r="B73" s="48"/>
      <c r="C73" s="52"/>
      <c r="F73" s="50"/>
      <c r="G73" s="50"/>
      <c r="H73" s="50"/>
      <c r="I73" s="51"/>
      <c r="J73" s="51"/>
    </row>
    <row r="74" spans="1:11" s="53" customFormat="1">
      <c r="B74" s="54"/>
      <c r="C74" s="55"/>
      <c r="F74" s="56"/>
      <c r="G74" s="57"/>
      <c r="H74" s="77" t="s">
        <v>51</v>
      </c>
      <c r="I74" s="77"/>
      <c r="J74" s="77"/>
      <c r="K74" s="77"/>
    </row>
    <row r="75" spans="1:11" s="57" customFormat="1" ht="15">
      <c r="B75" s="58"/>
      <c r="C75" s="59"/>
      <c r="D75" s="59"/>
      <c r="E75" s="60"/>
      <c r="H75" s="77" t="s">
        <v>52</v>
      </c>
      <c r="I75" s="77"/>
      <c r="J75" s="77"/>
      <c r="K75" s="77"/>
    </row>
    <row r="76" spans="1:11" s="2" customFormat="1" ht="15">
      <c r="C76" s="3"/>
    </row>
  </sheetData>
  <mergeCells count="4">
    <mergeCell ref="F71:H71"/>
    <mergeCell ref="H74:K74"/>
    <mergeCell ref="H75:K75"/>
    <mergeCell ref="G1:J3"/>
  </mergeCells>
  <phoneticPr fontId="11" type="noConversion"/>
  <pageMargins left="0.7" right="0.7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Tomasz</dc:creator>
  <cp:lastModifiedBy>Tomasz Balcerzak</cp:lastModifiedBy>
  <cp:lastPrinted>2025-04-08T10:42:41Z</cp:lastPrinted>
  <dcterms:created xsi:type="dcterms:W3CDTF">2021-07-15T12:15:43Z</dcterms:created>
  <dcterms:modified xsi:type="dcterms:W3CDTF">2025-04-08T10:44:16Z</dcterms:modified>
</cp:coreProperties>
</file>