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0. PIECZYWO wyslane 8.04.2025\1. OGLOSZENIE\"/>
    </mc:Choice>
  </mc:AlternateContent>
  <xr:revisionPtr revIDLastSave="0" documentId="13_ncr:1_{CE7B69D4-28FD-484A-8CF6-7B576ED92A22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PIECZYWO" sheetId="35" r:id="rId1"/>
  </sheets>
  <definedNames>
    <definedName name="Excel_BuiltIn__FilterDatabase" localSheetId="0">#REF!</definedName>
    <definedName name="Excel_BuiltIn__FilterDatabase">#REF!</definedName>
    <definedName name="OLE_LINK1_1" localSheetId="0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35" l="1"/>
  <c r="H15" i="35"/>
  <c r="H16" i="35"/>
  <c r="H17" i="35"/>
  <c r="H18" i="35"/>
  <c r="J18" i="35" s="1"/>
  <c r="H19" i="35"/>
  <c r="J19" i="35" s="1"/>
  <c r="H20" i="35"/>
  <c r="J20" i="35" s="1"/>
  <c r="H21" i="35"/>
  <c r="J21" i="35" s="1"/>
  <c r="H22" i="35"/>
  <c r="J22" i="35" s="1"/>
  <c r="H23" i="35"/>
  <c r="J23" i="35" s="1"/>
  <c r="H24" i="35"/>
  <c r="H25" i="35"/>
  <c r="H26" i="35"/>
  <c r="J26" i="35" s="1"/>
  <c r="H27" i="35"/>
  <c r="H28" i="35"/>
  <c r="J28" i="35" s="1"/>
  <c r="H29" i="35"/>
  <c r="J29" i="35" s="1"/>
  <c r="H30" i="35"/>
  <c r="J30" i="35" s="1"/>
  <c r="H31" i="35"/>
  <c r="H32" i="35"/>
  <c r="H33" i="35"/>
  <c r="H34" i="35"/>
  <c r="J34" i="35" s="1"/>
  <c r="H35" i="35"/>
  <c r="H36" i="35"/>
  <c r="H37" i="35"/>
  <c r="J37" i="35" s="1"/>
  <c r="H38" i="35"/>
  <c r="J38" i="35" s="1"/>
  <c r="H39" i="35"/>
  <c r="H40" i="35"/>
  <c r="H41" i="35"/>
  <c r="H42" i="35"/>
  <c r="J42" i="35" s="1"/>
  <c r="H43" i="35"/>
  <c r="H44" i="35"/>
  <c r="J44" i="35" s="1"/>
  <c r="H45" i="35"/>
  <c r="H46" i="35"/>
  <c r="J46" i="35" s="1"/>
  <c r="H47" i="35"/>
  <c r="H14" i="35"/>
  <c r="J14" i="35" s="1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J24" i="35"/>
  <c r="J25" i="35"/>
  <c r="J27" i="35"/>
  <c r="J31" i="35"/>
  <c r="J32" i="35"/>
  <c r="J33" i="35"/>
  <c r="J35" i="35"/>
  <c r="J36" i="35"/>
  <c r="J39" i="35"/>
  <c r="J40" i="35"/>
  <c r="J41" i="35"/>
  <c r="J43" i="35"/>
  <c r="J45" i="35"/>
  <c r="J47" i="35"/>
  <c r="I17" i="35" l="1"/>
  <c r="J17" i="35"/>
  <c r="I16" i="35"/>
  <c r="J16" i="35"/>
  <c r="I15" i="35"/>
  <c r="J15" i="35"/>
  <c r="I48" i="35" l="1"/>
  <c r="J48" i="35"/>
</calcChain>
</file>

<file path=xl/sharedStrings.xml><?xml version="1.0" encoding="utf-8"?>
<sst xmlns="http://schemas.openxmlformats.org/spreadsheetml/2006/main" count="136" uniqueCount="103">
  <si>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</si>
  <si>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</si>
  <si>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</si>
  <si>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</si>
  <si>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</si>
  <si>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</si>
  <si>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</si>
  <si>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</si>
  <si>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</si>
  <si>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</si>
  <si>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</si>
  <si>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</si>
  <si>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</si>
  <si>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</si>
  <si>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</si>
  <si>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</si>
  <si>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</si>
  <si>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</si>
  <si>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</si>
  <si>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</si>
  <si>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</si>
  <si>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</si>
  <si>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</si>
  <si>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</si>
  <si>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</si>
  <si>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</si>
  <si>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</si>
  <si>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</si>
  <si>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</si>
  <si>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</si>
  <si>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</si>
  <si>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</si>
  <si>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</si>
  <si>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</si>
  <si>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</si>
  <si>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</si>
  <si>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</si>
  <si>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</si>
  <si>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</si>
  <si>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</si>
  <si>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</si>
  <si>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</si>
  <si>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</si>
  <si>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</si>
  <si>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</si>
  <si>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</si>
  <si>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</si>
  <si>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</si>
  <si>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szt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</si>
  <si>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</si>
  <si>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</si>
  <si>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</si>
  <si>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</si>
  <si>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</si>
  <si>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</si>
  <si>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</si>
  <si>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</si>
  <si>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</si>
  <si>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FORMULARZ ASORTYMENTOWO-CENOWY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</si>
  <si>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</si>
  <si>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t>…................................................................................................................................</t>
  </si>
  <si>
    <t>data i podpis przedstawiciela Wykonawcy</t>
  </si>
  <si>
    <t>upoważnionego zgodnie z reprezentacją w KRS / CEiDG</t>
  </si>
  <si>
    <t>lub posiadającego pełnomocnictwo do reprezentacji Wykonawcy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</si>
  <si>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</si>
  <si>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t>chleb delikatny 450 g</t>
  </si>
  <si>
    <t>chleb pszenno- żytni 510 g</t>
  </si>
  <si>
    <t>chleb szlachetny 450 g</t>
  </si>
  <si>
    <r>
      <t xml:space="preserve">chleb żytnio- pszenny ze słonecznikiem </t>
    </r>
    <r>
      <rPr>
        <b/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250g</t>
    </r>
  </si>
  <si>
    <t>chleb z charakterem 450 g</t>
  </si>
  <si>
    <t>chleb sielankowy 450 g</t>
  </si>
  <si>
    <t>chleb graham 450 g</t>
  </si>
  <si>
    <r>
      <t>nordic mini mix 35 g</t>
    </r>
    <r>
      <rPr>
        <b/>
        <sz val="9"/>
        <color rgb="FFFF0000"/>
        <rFont val="Calibri"/>
        <family val="2"/>
        <charset val="238"/>
        <scheme val="minor"/>
      </rPr>
      <t xml:space="preserve"> x 150szt </t>
    </r>
  </si>
  <si>
    <t>kar.</t>
  </si>
  <si>
    <t>kajzerka 65 g</t>
  </si>
  <si>
    <t>ciabatta naturalna 125 g</t>
  </si>
  <si>
    <t xml:space="preserve">mix 3 ciemnych bułek 35 g x 105szt. </t>
  </si>
  <si>
    <t>Kar.</t>
  </si>
  <si>
    <t>bagietka korzenna 380 g</t>
  </si>
  <si>
    <t xml:space="preserve">ciabatta z pomidorami </t>
  </si>
  <si>
    <t>bagietka 240 g</t>
  </si>
  <si>
    <t>półbagietka 160 g</t>
  </si>
  <si>
    <t>ciabatta max 250 g</t>
  </si>
  <si>
    <t xml:space="preserve">chleb razowy z soją </t>
  </si>
  <si>
    <t>mix mini croissantów z nadzieniem 45 g</t>
  </si>
  <si>
    <t>mini ciastka francuskie 45 g</t>
  </si>
  <si>
    <t>ptysie ze śmietaną 12,5 g x 240szt.</t>
  </si>
  <si>
    <t>mini eklerki 17,5 g</t>
  </si>
  <si>
    <t>bułka pszenna 35g</t>
  </si>
  <si>
    <t>bułka wieloziarnista 35g</t>
  </si>
  <si>
    <t>chleb żytni  krojony w folii 250g</t>
  </si>
  <si>
    <t>chleb wieloziarnisty  krojony  w folii 250g</t>
  </si>
  <si>
    <t>chleb razowy  krojony  w folii 250g</t>
  </si>
  <si>
    <t>chleb pszenny (zwykły)  krojony  w folii 250g</t>
  </si>
  <si>
    <t>chleb wiejski  krojony w folii 250g</t>
  </si>
  <si>
    <t>chleb wiejski duża blacha 300g</t>
  </si>
  <si>
    <t>chlebek weselny 350g</t>
  </si>
  <si>
    <t>bułka tarta 1 kg</t>
  </si>
  <si>
    <t>bułka słodka 60g</t>
  </si>
  <si>
    <t>chleb bezglutenowy 250g</t>
  </si>
  <si>
    <t>bułka bezglutenowa 82g</t>
  </si>
  <si>
    <t xml:space="preserve">Sukcesywna dostawa PIECZYWA dla Polskiej Akademii Nauk Domu Pracy Twórczej w Wierzbie                                                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</si>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</sst>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  <font>
      <i/>
      <sz val="11"/>
      <color theme="1"/>
      <name val="Czcionka tekstu podstawowego"/>
      <charset val="238"/>
    </font>
    <font>
      <b/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6" fillId="0" borderId="0"/>
    <xf numFmtId="0" fontId="26" fillId="0" borderId="0"/>
    <xf numFmtId="0" fontId="25" fillId="0" borderId="0"/>
    <xf numFmtId="0" fontId="5" fillId="0" borderId="0"/>
    <xf numFmtId="166" fontId="10" fillId="0" borderId="0"/>
    <xf numFmtId="0" fontId="5" fillId="0" borderId="0"/>
    <xf numFmtId="16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167" fontId="28" fillId="0" borderId="0" applyFill="0" applyBorder="0" applyAlignment="0" applyProtection="0"/>
    <xf numFmtId="0" fontId="27" fillId="0" borderId="0"/>
  </cellStyleXfs>
  <cellXfs count="7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 vertical="center"/>
    </xf>
    <xf numFmtId="2" fontId="9" fillId="2" borderId="0" xfId="3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17" fillId="2" borderId="0" xfId="1" applyFont="1" applyFill="1" applyAlignment="1">
      <alignment horizontal="left" vertical="center"/>
    </xf>
    <xf numFmtId="0" fontId="18" fillId="3" borderId="7" xfId="0" applyFont="1" applyFill="1" applyBorder="1" applyAlignment="1">
      <alignment horizontal="center" wrapText="1"/>
    </xf>
    <xf numFmtId="0" fontId="18" fillId="3" borderId="6" xfId="0" applyFont="1" applyFill="1" applyBorder="1" applyAlignment="1">
      <alignment horizontal="center" wrapText="1"/>
    </xf>
    <xf numFmtId="0" fontId="19" fillId="2" borderId="0" xfId="0" applyFont="1" applyFill="1"/>
    <xf numFmtId="0" fontId="18" fillId="3" borderId="2" xfId="0" applyFont="1" applyFill="1" applyBorder="1" applyAlignment="1">
      <alignment horizontal="center" wrapText="1"/>
    </xf>
    <xf numFmtId="2" fontId="18" fillId="2" borderId="5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18" fillId="3" borderId="3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left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165" fontId="18" fillId="2" borderId="5" xfId="3" applyNumberFormat="1" applyFont="1" applyFill="1" applyBorder="1" applyAlignment="1">
      <alignment horizontal="center" wrapText="1"/>
    </xf>
    <xf numFmtId="2" fontId="18" fillId="2" borderId="2" xfId="3" applyNumberFormat="1" applyFont="1" applyFill="1" applyBorder="1" applyAlignment="1">
      <alignment horizontal="center" wrapText="1"/>
    </xf>
    <xf numFmtId="165" fontId="18" fillId="2" borderId="2" xfId="3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wrapText="1"/>
    </xf>
    <xf numFmtId="165" fontId="18" fillId="2" borderId="12" xfId="3" applyNumberFormat="1" applyFont="1" applyFill="1" applyBorder="1" applyAlignment="1">
      <alignment horizontal="center" wrapText="1"/>
    </xf>
    <xf numFmtId="165" fontId="18" fillId="2" borderId="13" xfId="3" applyNumberFormat="1" applyFont="1" applyFill="1" applyBorder="1" applyAlignment="1">
      <alignment horizontal="center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5" fillId="2" borderId="0" xfId="1" applyFont="1" applyFill="1" applyAlignment="1">
      <alignment vertical="center"/>
    </xf>
    <xf numFmtId="165" fontId="15" fillId="4" borderId="19" xfId="0" applyNumberFormat="1" applyFont="1" applyFill="1" applyBorder="1" applyAlignment="1">
      <alignment horizontal="center" vertical="center"/>
    </xf>
    <xf numFmtId="165" fontId="15" fillId="4" borderId="2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9" fillId="2" borderId="0" xfId="0" applyFont="1" applyFill="1" applyAlignment="1">
      <alignment vertical="center"/>
    </xf>
    <xf numFmtId="0" fontId="3" fillId="2" borderId="0" xfId="0" applyFont="1" applyFill="1"/>
    <xf numFmtId="165" fontId="41" fillId="2" borderId="16" xfId="0" applyNumberFormat="1" applyFont="1" applyFill="1" applyBorder="1" applyAlignment="1">
      <alignment horizontal="center" vertical="center"/>
    </xf>
    <xf numFmtId="165" fontId="41" fillId="2" borderId="17" xfId="0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9" fillId="3" borderId="5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42" fillId="2" borderId="6" xfId="0" applyFont="1" applyFill="1" applyBorder="1" applyAlignment="1">
      <alignment horizontal="center"/>
    </xf>
    <xf numFmtId="0" fontId="42" fillId="2" borderId="4" xfId="0" applyFont="1" applyFill="1" applyBorder="1" applyAlignment="1">
      <alignment horizontal="center" vertical="top"/>
    </xf>
    <xf numFmtId="0" fontId="42" fillId="2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5" fontId="9" fillId="5" borderId="1" xfId="0" applyNumberFormat="1" applyFont="1" applyFill="1" applyBorder="1" applyAlignment="1">
      <alignment horizontal="center" vertical="center"/>
    </xf>
    <xf numFmtId="9" fontId="36" fillId="5" borderId="1" xfId="0" applyNumberFormat="1" applyFont="1" applyFill="1" applyBorder="1" applyAlignment="1">
      <alignment horizontal="center" vertical="center"/>
    </xf>
    <xf numFmtId="165" fontId="36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4" borderId="8" xfId="0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44" fillId="6" borderId="21" xfId="0" applyFont="1" applyFill="1" applyBorder="1" applyAlignment="1">
      <alignment horizontal="center" vertical="center"/>
    </xf>
    <xf numFmtId="0" fontId="44" fillId="6" borderId="22" xfId="0" applyFont="1" applyFill="1" applyBorder="1" applyAlignment="1">
      <alignment horizontal="center" vertical="center"/>
    </xf>
    <xf numFmtId="0" fontId="44" fillId="6" borderId="23" xfId="0" applyFont="1" applyFill="1" applyBorder="1" applyAlignment="1">
      <alignment horizontal="center" vertical="center"/>
    </xf>
    <xf numFmtId="0" fontId="44" fillId="6" borderId="24" xfId="0" applyFont="1" applyFill="1" applyBorder="1" applyAlignment="1">
      <alignment horizontal="center" vertical="center"/>
    </xf>
    <xf numFmtId="0" fontId="44" fillId="6" borderId="25" xfId="0" applyFont="1" applyFill="1" applyBorder="1" applyAlignment="1">
      <alignment horizontal="center" vertical="center"/>
    </xf>
    <xf numFmtId="0" fontId="44" fillId="6" borderId="26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24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00000000-0005-0000-0000-00000D000000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2" name="Obraz 1" descr="E:\Wspolny\211.Wierzba\logo2018\Logo 4 2018\Logo_SD.jpg">
          <a:extLst>
            <a:ext uri="{FF2B5EF4-FFF2-40B4-BE49-F238E27FC236}">
              <a16:creationId xmlns:a16="http://schemas.microsoft.com/office/drawing/2014/main" id="{A1FA602F-3887-4502-BC31-BE0B0230D2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Normal="100" workbookViewId="0">
      <selection activeCell="D9" sqref="D9"/>
    </sheetView>
  </sheetViews>
  <sheetFormatPr defaultColWidth="9" defaultRowHeight="14.25"/>
  <cols>
    <col min="1" max="1" width="4.625" style="1" customWidth="1"/>
    <col min="2" max="2" width="3.25" style="59" customWidth="1"/>
    <col min="3" max="3" width="35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56"/>
      <c r="C1" s="4"/>
      <c r="D1" s="5"/>
      <c r="F1" s="4"/>
      <c r="G1" s="72" t="s">
        <v>58</v>
      </c>
      <c r="H1" s="73"/>
      <c r="I1" s="73"/>
      <c r="J1" s="74"/>
    </row>
    <row r="2" spans="1:12" s="2" customFormat="1" ht="18.75" thickBot="1">
      <c r="B2" s="56"/>
      <c r="C2" s="19" t="s">
        <v>32</v>
      </c>
      <c r="D2" s="6"/>
      <c r="G2" s="75"/>
      <c r="H2" s="76"/>
      <c r="I2" s="76"/>
      <c r="J2" s="77"/>
    </row>
    <row r="3" spans="1:12" s="2" customFormat="1">
      <c r="B3" s="56"/>
    </row>
    <row r="4" spans="1:12" s="2" customFormat="1">
      <c r="B4" s="56"/>
      <c r="D4" s="4"/>
    </row>
    <row r="5" spans="1:12" s="45" customFormat="1" ht="18">
      <c r="B5" s="56"/>
      <c r="C5" s="53" t="s">
        <v>101</v>
      </c>
    </row>
    <row r="6" spans="1:12" s="2" customFormat="1" ht="15.75">
      <c r="B6" s="56"/>
      <c r="C6" s="7"/>
      <c r="D6" s="8"/>
      <c r="L6" s="44"/>
    </row>
    <row r="7" spans="1:12" s="2" customFormat="1" ht="17.45" customHeight="1">
      <c r="B7" s="56"/>
      <c r="C7" s="34" t="s">
        <v>25</v>
      </c>
      <c r="D7" s="40" t="s">
        <v>24</v>
      </c>
      <c r="E7" s="42"/>
      <c r="F7" s="35" t="s">
        <v>59</v>
      </c>
      <c r="G7" s="36"/>
      <c r="H7" s="36"/>
      <c r="I7" s="36"/>
      <c r="J7" s="36"/>
    </row>
    <row r="8" spans="1:12" s="33" customFormat="1" ht="15">
      <c r="B8" s="56"/>
      <c r="C8" s="37"/>
      <c r="D8" s="78" t="s">
        <v>102</v>
      </c>
      <c r="F8" s="37"/>
      <c r="H8" s="37"/>
    </row>
    <row r="9" spans="1:12" s="33" customFormat="1" ht="15">
      <c r="B9" s="56"/>
      <c r="C9" s="37"/>
      <c r="D9" s="68" t="s">
        <v>64</v>
      </c>
      <c r="F9" s="37"/>
      <c r="H9" s="37"/>
    </row>
    <row r="10" spans="1:12" s="2" customFormat="1" ht="15" thickBot="1">
      <c r="B10" s="56"/>
      <c r="C10" s="3"/>
      <c r="F10" s="3"/>
      <c r="H10" s="3"/>
    </row>
    <row r="11" spans="1:12" ht="13.5" customHeight="1">
      <c r="B11" s="57"/>
      <c r="C11" s="9" t="s">
        <v>5</v>
      </c>
      <c r="D11" s="10" t="s">
        <v>6</v>
      </c>
      <c r="E11" s="10" t="s">
        <v>15</v>
      </c>
      <c r="F11" s="10" t="s">
        <v>7</v>
      </c>
      <c r="G11" s="9" t="s">
        <v>18</v>
      </c>
      <c r="H11" s="9" t="s">
        <v>8</v>
      </c>
      <c r="I11" s="25" t="s">
        <v>9</v>
      </c>
      <c r="J11" s="26" t="s">
        <v>10</v>
      </c>
      <c r="K11" s="2"/>
    </row>
    <row r="12" spans="1:12" s="11" customFormat="1" ht="23.25" customHeight="1">
      <c r="B12" s="54" t="s">
        <v>11</v>
      </c>
      <c r="C12" s="12" t="s">
        <v>12</v>
      </c>
      <c r="D12" s="13" t="s">
        <v>13</v>
      </c>
      <c r="E12" s="13" t="s">
        <v>26</v>
      </c>
      <c r="F12" s="21" t="s">
        <v>19</v>
      </c>
      <c r="G12" s="22" t="s">
        <v>14</v>
      </c>
      <c r="H12" s="23" t="s">
        <v>20</v>
      </c>
      <c r="I12" s="27" t="s">
        <v>21</v>
      </c>
      <c r="J12" s="28" t="s">
        <v>22</v>
      </c>
    </row>
    <row r="13" spans="1:12" s="14" customFormat="1" ht="12" customHeight="1">
      <c r="B13" s="58"/>
      <c r="C13" s="15"/>
      <c r="D13" s="17"/>
      <c r="E13" s="16"/>
      <c r="F13" s="16" t="s">
        <v>16</v>
      </c>
      <c r="G13" s="15"/>
      <c r="H13" s="24" t="s">
        <v>17</v>
      </c>
      <c r="I13" s="29" t="s">
        <v>16</v>
      </c>
      <c r="J13" s="30" t="s">
        <v>17</v>
      </c>
    </row>
    <row r="14" spans="1:12" s="14" customFormat="1" ht="12" customHeight="1">
      <c r="B14" s="58" t="s">
        <v>0</v>
      </c>
      <c r="C14" s="43" t="s">
        <v>65</v>
      </c>
      <c r="D14" s="18" t="s">
        <v>48</v>
      </c>
      <c r="E14" s="20">
        <v>1500</v>
      </c>
      <c r="F14" s="65"/>
      <c r="G14" s="66"/>
      <c r="H14" s="67">
        <f>F14+(F14*G14)</f>
        <v>0</v>
      </c>
      <c r="I14" s="50">
        <f>E14*F14</f>
        <v>0</v>
      </c>
      <c r="J14" s="51">
        <f>H14*E14</f>
        <v>0</v>
      </c>
    </row>
    <row r="15" spans="1:12" s="47" customFormat="1" ht="15.75">
      <c r="A15" s="46"/>
      <c r="B15" s="55" t="s">
        <v>33</v>
      </c>
      <c r="C15" s="43" t="s">
        <v>66</v>
      </c>
      <c r="D15" s="18" t="s">
        <v>48</v>
      </c>
      <c r="E15" s="20">
        <v>400</v>
      </c>
      <c r="F15" s="65"/>
      <c r="G15" s="41"/>
      <c r="H15" s="67">
        <f t="shared" ref="H15:H47" si="0">F15+(F15*G15)</f>
        <v>0</v>
      </c>
      <c r="I15" s="50">
        <f>E15*F15</f>
        <v>0</v>
      </c>
      <c r="J15" s="51">
        <f>H15*E15</f>
        <v>0</v>
      </c>
      <c r="K15" s="52"/>
    </row>
    <row r="16" spans="1:12" s="47" customFormat="1" ht="15.75">
      <c r="A16" s="48"/>
      <c r="B16" s="55" t="s">
        <v>1</v>
      </c>
      <c r="C16" s="43" t="s">
        <v>67</v>
      </c>
      <c r="D16" s="18" t="s">
        <v>48</v>
      </c>
      <c r="E16" s="20">
        <v>500</v>
      </c>
      <c r="F16" s="65"/>
      <c r="G16" s="41"/>
      <c r="H16" s="67">
        <f t="shared" si="0"/>
        <v>0</v>
      </c>
      <c r="I16" s="50">
        <f t="shared" ref="I16" si="1">E16*F16</f>
        <v>0</v>
      </c>
      <c r="J16" s="51">
        <f t="shared" ref="J16" si="2">H16*E16</f>
        <v>0</v>
      </c>
      <c r="K16" s="52"/>
    </row>
    <row r="17" spans="1:11" s="47" customFormat="1" ht="15.75">
      <c r="A17" s="46"/>
      <c r="B17" s="58" t="s">
        <v>2</v>
      </c>
      <c r="C17" s="43" t="s">
        <v>68</v>
      </c>
      <c r="D17" s="18" t="s">
        <v>48</v>
      </c>
      <c r="E17" s="20">
        <v>400</v>
      </c>
      <c r="F17" s="65"/>
      <c r="G17" s="41"/>
      <c r="H17" s="67">
        <f t="shared" si="0"/>
        <v>0</v>
      </c>
      <c r="I17" s="50">
        <f>E17*F17</f>
        <v>0</v>
      </c>
      <c r="J17" s="51">
        <f>H17*E17</f>
        <v>0</v>
      </c>
      <c r="K17" s="52"/>
    </row>
    <row r="18" spans="1:11" s="47" customFormat="1" ht="15.75">
      <c r="A18" s="46"/>
      <c r="B18" s="55" t="s">
        <v>3</v>
      </c>
      <c r="C18" s="43" t="s">
        <v>69</v>
      </c>
      <c r="D18" s="18" t="s">
        <v>48</v>
      </c>
      <c r="E18" s="20">
        <v>200</v>
      </c>
      <c r="F18" s="65"/>
      <c r="G18" s="41"/>
      <c r="H18" s="67">
        <f t="shared" si="0"/>
        <v>0</v>
      </c>
      <c r="I18" s="50">
        <f t="shared" ref="I18:I47" si="3">E18*F18</f>
        <v>0</v>
      </c>
      <c r="J18" s="51">
        <f t="shared" ref="J18:J47" si="4">H18*E18</f>
        <v>0</v>
      </c>
      <c r="K18" s="52"/>
    </row>
    <row r="19" spans="1:11" s="47" customFormat="1" ht="15.75">
      <c r="A19" s="46"/>
      <c r="B19" s="55" t="s">
        <v>4</v>
      </c>
      <c r="C19" s="43" t="s">
        <v>70</v>
      </c>
      <c r="D19" s="18" t="s">
        <v>48</v>
      </c>
      <c r="E19" s="20">
        <v>200</v>
      </c>
      <c r="F19" s="65"/>
      <c r="G19" s="41"/>
      <c r="H19" s="67">
        <f t="shared" si="0"/>
        <v>0</v>
      </c>
      <c r="I19" s="50">
        <f t="shared" si="3"/>
        <v>0</v>
      </c>
      <c r="J19" s="51">
        <f t="shared" si="4"/>
        <v>0</v>
      </c>
      <c r="K19" s="52"/>
    </row>
    <row r="20" spans="1:11" s="47" customFormat="1" ht="15.75">
      <c r="A20" s="46"/>
      <c r="B20" s="58" t="s">
        <v>27</v>
      </c>
      <c r="C20" s="43" t="s">
        <v>71</v>
      </c>
      <c r="D20" s="18" t="s">
        <v>48</v>
      </c>
      <c r="E20" s="20">
        <v>500</v>
      </c>
      <c r="F20" s="65"/>
      <c r="G20" s="41"/>
      <c r="H20" s="67">
        <f t="shared" si="0"/>
        <v>0</v>
      </c>
      <c r="I20" s="50">
        <f t="shared" si="3"/>
        <v>0</v>
      </c>
      <c r="J20" s="51">
        <f t="shared" si="4"/>
        <v>0</v>
      </c>
      <c r="K20" s="52"/>
    </row>
    <row r="21" spans="1:11" s="47" customFormat="1" ht="15.75">
      <c r="A21" s="46"/>
      <c r="B21" s="55" t="s">
        <v>28</v>
      </c>
      <c r="C21" s="43" t="s">
        <v>72</v>
      </c>
      <c r="D21" s="18" t="s">
        <v>73</v>
      </c>
      <c r="E21" s="20">
        <v>5</v>
      </c>
      <c r="F21" s="65"/>
      <c r="G21" s="41"/>
      <c r="H21" s="67">
        <f t="shared" si="0"/>
        <v>0</v>
      </c>
      <c r="I21" s="50">
        <f t="shared" si="3"/>
        <v>0</v>
      </c>
      <c r="J21" s="51">
        <f t="shared" si="4"/>
        <v>0</v>
      </c>
      <c r="K21" s="52"/>
    </row>
    <row r="22" spans="1:11" s="47" customFormat="1" ht="15.75">
      <c r="A22" s="46"/>
      <c r="B22" s="55" t="s">
        <v>29</v>
      </c>
      <c r="C22" s="43" t="s">
        <v>74</v>
      </c>
      <c r="D22" s="18" t="s">
        <v>48</v>
      </c>
      <c r="E22" s="20">
        <v>2000</v>
      </c>
      <c r="F22" s="65"/>
      <c r="G22" s="41"/>
      <c r="H22" s="67">
        <f t="shared" si="0"/>
        <v>0</v>
      </c>
      <c r="I22" s="50">
        <f t="shared" si="3"/>
        <v>0</v>
      </c>
      <c r="J22" s="51">
        <f t="shared" si="4"/>
        <v>0</v>
      </c>
      <c r="K22" s="52"/>
    </row>
    <row r="23" spans="1:11" s="47" customFormat="1" ht="15.75">
      <c r="A23" s="46"/>
      <c r="B23" s="58" t="s">
        <v>30</v>
      </c>
      <c r="C23" s="43" t="s">
        <v>75</v>
      </c>
      <c r="D23" s="18" t="s">
        <v>48</v>
      </c>
      <c r="E23" s="20">
        <v>300</v>
      </c>
      <c r="F23" s="65"/>
      <c r="G23" s="41"/>
      <c r="H23" s="67">
        <f t="shared" si="0"/>
        <v>0</v>
      </c>
      <c r="I23" s="50">
        <f t="shared" si="3"/>
        <v>0</v>
      </c>
      <c r="J23" s="51">
        <f t="shared" si="4"/>
        <v>0</v>
      </c>
      <c r="K23" s="52"/>
    </row>
    <row r="24" spans="1:11" s="47" customFormat="1" ht="15.75">
      <c r="A24" s="46"/>
      <c r="B24" s="55" t="s">
        <v>31</v>
      </c>
      <c r="C24" s="43" t="s">
        <v>76</v>
      </c>
      <c r="D24" s="18" t="s">
        <v>77</v>
      </c>
      <c r="E24" s="20">
        <v>5</v>
      </c>
      <c r="F24" s="65"/>
      <c r="G24" s="41"/>
      <c r="H24" s="67">
        <f t="shared" si="0"/>
        <v>0</v>
      </c>
      <c r="I24" s="50">
        <f t="shared" si="3"/>
        <v>0</v>
      </c>
      <c r="J24" s="51">
        <f t="shared" si="4"/>
        <v>0</v>
      </c>
      <c r="K24" s="52"/>
    </row>
    <row r="25" spans="1:11" s="47" customFormat="1" ht="15.75">
      <c r="A25" s="46"/>
      <c r="B25" s="55" t="s">
        <v>34</v>
      </c>
      <c r="C25" s="43" t="s">
        <v>78</v>
      </c>
      <c r="D25" s="18" t="s">
        <v>48</v>
      </c>
      <c r="E25" s="20">
        <v>500</v>
      </c>
      <c r="F25" s="65"/>
      <c r="G25" s="41"/>
      <c r="H25" s="67">
        <f t="shared" si="0"/>
        <v>0</v>
      </c>
      <c r="I25" s="50">
        <f t="shared" si="3"/>
        <v>0</v>
      </c>
      <c r="J25" s="51">
        <f t="shared" si="4"/>
        <v>0</v>
      </c>
      <c r="K25" s="52"/>
    </row>
    <row r="26" spans="1:11" s="47" customFormat="1" ht="15.75">
      <c r="A26" s="46"/>
      <c r="B26" s="58" t="s">
        <v>35</v>
      </c>
      <c r="C26" s="43" t="s">
        <v>79</v>
      </c>
      <c r="D26" s="18" t="s">
        <v>48</v>
      </c>
      <c r="E26" s="20">
        <v>100</v>
      </c>
      <c r="F26" s="65"/>
      <c r="G26" s="41"/>
      <c r="H26" s="67">
        <f t="shared" si="0"/>
        <v>0</v>
      </c>
      <c r="I26" s="50">
        <f t="shared" si="3"/>
        <v>0</v>
      </c>
      <c r="J26" s="51">
        <f t="shared" si="4"/>
        <v>0</v>
      </c>
      <c r="K26" s="52"/>
    </row>
    <row r="27" spans="1:11" s="47" customFormat="1" ht="15.75">
      <c r="A27" s="46"/>
      <c r="B27" s="55" t="s">
        <v>36</v>
      </c>
      <c r="C27" s="43" t="s">
        <v>80</v>
      </c>
      <c r="D27" s="18" t="s">
        <v>48</v>
      </c>
      <c r="E27" s="20">
        <v>500</v>
      </c>
      <c r="F27" s="65"/>
      <c r="G27" s="41"/>
      <c r="H27" s="67">
        <f t="shared" si="0"/>
        <v>0</v>
      </c>
      <c r="I27" s="50">
        <f t="shared" si="3"/>
        <v>0</v>
      </c>
      <c r="J27" s="51">
        <f t="shared" si="4"/>
        <v>0</v>
      </c>
      <c r="K27" s="52"/>
    </row>
    <row r="28" spans="1:11" s="47" customFormat="1" ht="15.75">
      <c r="A28" s="46"/>
      <c r="B28" s="55" t="s">
        <v>37</v>
      </c>
      <c r="C28" s="43" t="s">
        <v>81</v>
      </c>
      <c r="D28" s="18" t="s">
        <v>48</v>
      </c>
      <c r="E28" s="20">
        <v>5000</v>
      </c>
      <c r="F28" s="65"/>
      <c r="G28" s="41"/>
      <c r="H28" s="67">
        <f t="shared" si="0"/>
        <v>0</v>
      </c>
      <c r="I28" s="50">
        <f t="shared" si="3"/>
        <v>0</v>
      </c>
      <c r="J28" s="51">
        <f t="shared" si="4"/>
        <v>0</v>
      </c>
      <c r="K28" s="52"/>
    </row>
    <row r="29" spans="1:11" s="47" customFormat="1" ht="15.75">
      <c r="A29" s="46"/>
      <c r="B29" s="58" t="s">
        <v>38</v>
      </c>
      <c r="C29" s="43" t="s">
        <v>82</v>
      </c>
      <c r="D29" s="18" t="s">
        <v>48</v>
      </c>
      <c r="E29" s="20">
        <v>300</v>
      </c>
      <c r="F29" s="65"/>
      <c r="G29" s="41"/>
      <c r="H29" s="67">
        <f t="shared" si="0"/>
        <v>0</v>
      </c>
      <c r="I29" s="50">
        <f t="shared" si="3"/>
        <v>0</v>
      </c>
      <c r="J29" s="51">
        <f t="shared" si="4"/>
        <v>0</v>
      </c>
      <c r="K29" s="52"/>
    </row>
    <row r="30" spans="1:11" s="47" customFormat="1" ht="15.75">
      <c r="A30" s="46"/>
      <c r="B30" s="55" t="s">
        <v>39</v>
      </c>
      <c r="C30" s="43" t="s">
        <v>83</v>
      </c>
      <c r="D30" s="18" t="s">
        <v>48</v>
      </c>
      <c r="E30" s="20">
        <v>1000</v>
      </c>
      <c r="F30" s="65"/>
      <c r="G30" s="41"/>
      <c r="H30" s="67">
        <f t="shared" si="0"/>
        <v>0</v>
      </c>
      <c r="I30" s="50">
        <f t="shared" si="3"/>
        <v>0</v>
      </c>
      <c r="J30" s="51">
        <f t="shared" si="4"/>
        <v>0</v>
      </c>
      <c r="K30" s="52"/>
    </row>
    <row r="31" spans="1:11" s="47" customFormat="1" ht="15.75">
      <c r="A31" s="46"/>
      <c r="B31" s="55" t="s">
        <v>40</v>
      </c>
      <c r="C31" s="43" t="s">
        <v>84</v>
      </c>
      <c r="D31" s="18" t="s">
        <v>48</v>
      </c>
      <c r="E31" s="20">
        <v>600</v>
      </c>
      <c r="F31" s="65"/>
      <c r="G31" s="41"/>
      <c r="H31" s="67">
        <f t="shared" si="0"/>
        <v>0</v>
      </c>
      <c r="I31" s="50">
        <f t="shared" si="3"/>
        <v>0</v>
      </c>
      <c r="J31" s="51">
        <f t="shared" si="4"/>
        <v>0</v>
      </c>
      <c r="K31" s="52"/>
    </row>
    <row r="32" spans="1:11" s="47" customFormat="1" ht="15.75">
      <c r="A32" s="46"/>
      <c r="B32" s="58" t="s">
        <v>41</v>
      </c>
      <c r="C32" s="43" t="s">
        <v>85</v>
      </c>
      <c r="D32" s="18" t="s">
        <v>48</v>
      </c>
      <c r="E32" s="20">
        <v>600</v>
      </c>
      <c r="F32" s="65"/>
      <c r="G32" s="41"/>
      <c r="H32" s="67">
        <f t="shared" si="0"/>
        <v>0</v>
      </c>
      <c r="I32" s="50">
        <f t="shared" si="3"/>
        <v>0</v>
      </c>
      <c r="J32" s="51">
        <f t="shared" si="4"/>
        <v>0</v>
      </c>
      <c r="K32" s="52"/>
    </row>
    <row r="33" spans="1:11" s="47" customFormat="1" ht="15.75">
      <c r="A33" s="46"/>
      <c r="B33" s="55" t="s">
        <v>42</v>
      </c>
      <c r="C33" s="43" t="s">
        <v>86</v>
      </c>
      <c r="D33" s="18" t="s">
        <v>48</v>
      </c>
      <c r="E33" s="20">
        <v>6</v>
      </c>
      <c r="F33" s="65"/>
      <c r="G33" s="41"/>
      <c r="H33" s="67">
        <f t="shared" si="0"/>
        <v>0</v>
      </c>
      <c r="I33" s="50">
        <f t="shared" si="3"/>
        <v>0</v>
      </c>
      <c r="J33" s="51">
        <f t="shared" si="4"/>
        <v>0</v>
      </c>
      <c r="K33" s="52"/>
    </row>
    <row r="34" spans="1:11" s="47" customFormat="1" ht="15.75">
      <c r="A34" s="46"/>
      <c r="B34" s="55" t="s">
        <v>43</v>
      </c>
      <c r="C34" s="43" t="s">
        <v>87</v>
      </c>
      <c r="D34" s="18" t="s">
        <v>48</v>
      </c>
      <c r="E34" s="20">
        <v>100</v>
      </c>
      <c r="F34" s="65"/>
      <c r="G34" s="41"/>
      <c r="H34" s="67">
        <f t="shared" si="0"/>
        <v>0</v>
      </c>
      <c r="I34" s="50">
        <f t="shared" si="3"/>
        <v>0</v>
      </c>
      <c r="J34" s="51">
        <f t="shared" si="4"/>
        <v>0</v>
      </c>
      <c r="K34" s="52"/>
    </row>
    <row r="35" spans="1:11" s="47" customFormat="1" ht="15.75">
      <c r="A35" s="46"/>
      <c r="B35" s="58" t="s">
        <v>44</v>
      </c>
      <c r="C35" s="43" t="s">
        <v>88</v>
      </c>
      <c r="D35" s="18" t="s">
        <v>48</v>
      </c>
      <c r="E35" s="20">
        <v>1000</v>
      </c>
      <c r="F35" s="65"/>
      <c r="G35" s="41"/>
      <c r="H35" s="67">
        <f t="shared" si="0"/>
        <v>0</v>
      </c>
      <c r="I35" s="50">
        <f t="shared" si="3"/>
        <v>0</v>
      </c>
      <c r="J35" s="51">
        <f t="shared" si="4"/>
        <v>0</v>
      </c>
      <c r="K35" s="52"/>
    </row>
    <row r="36" spans="1:11" s="47" customFormat="1" ht="15.75">
      <c r="A36" s="46"/>
      <c r="B36" s="55" t="s">
        <v>45</v>
      </c>
      <c r="C36" s="43" t="s">
        <v>89</v>
      </c>
      <c r="D36" s="18" t="s">
        <v>48</v>
      </c>
      <c r="E36" s="20">
        <v>800</v>
      </c>
      <c r="F36" s="65"/>
      <c r="G36" s="41"/>
      <c r="H36" s="67">
        <f t="shared" si="0"/>
        <v>0</v>
      </c>
      <c r="I36" s="50">
        <f t="shared" si="3"/>
        <v>0</v>
      </c>
      <c r="J36" s="51">
        <f t="shared" si="4"/>
        <v>0</v>
      </c>
      <c r="K36" s="52"/>
    </row>
    <row r="37" spans="1:11" s="47" customFormat="1" ht="15.75">
      <c r="A37" s="46"/>
      <c r="B37" s="55" t="s">
        <v>46</v>
      </c>
      <c r="C37" s="43" t="s">
        <v>90</v>
      </c>
      <c r="D37" s="18" t="s">
        <v>48</v>
      </c>
      <c r="E37" s="20">
        <v>200</v>
      </c>
      <c r="F37" s="65"/>
      <c r="G37" s="41"/>
      <c r="H37" s="67">
        <f t="shared" si="0"/>
        <v>0</v>
      </c>
      <c r="I37" s="50">
        <f t="shared" si="3"/>
        <v>0</v>
      </c>
      <c r="J37" s="51">
        <f t="shared" si="4"/>
        <v>0</v>
      </c>
      <c r="K37" s="52"/>
    </row>
    <row r="38" spans="1:11" s="47" customFormat="1" ht="15.75">
      <c r="A38" s="46"/>
      <c r="B38" s="58" t="s">
        <v>47</v>
      </c>
      <c r="C38" s="43" t="s">
        <v>91</v>
      </c>
      <c r="D38" s="18" t="s">
        <v>48</v>
      </c>
      <c r="E38" s="20">
        <v>200</v>
      </c>
      <c r="F38" s="65"/>
      <c r="G38" s="41"/>
      <c r="H38" s="67">
        <f t="shared" si="0"/>
        <v>0</v>
      </c>
      <c r="I38" s="50">
        <f t="shared" si="3"/>
        <v>0</v>
      </c>
      <c r="J38" s="51">
        <f t="shared" si="4"/>
        <v>0</v>
      </c>
      <c r="K38" s="52"/>
    </row>
    <row r="39" spans="1:11" s="47" customFormat="1" ht="15.75">
      <c r="A39" s="46"/>
      <c r="B39" s="55" t="s">
        <v>49</v>
      </c>
      <c r="C39" s="43" t="s">
        <v>92</v>
      </c>
      <c r="D39" s="18" t="s">
        <v>48</v>
      </c>
      <c r="E39" s="20">
        <v>1000</v>
      </c>
      <c r="F39" s="65"/>
      <c r="G39" s="41"/>
      <c r="H39" s="67">
        <f t="shared" si="0"/>
        <v>0</v>
      </c>
      <c r="I39" s="50">
        <f t="shared" si="3"/>
        <v>0</v>
      </c>
      <c r="J39" s="51">
        <f t="shared" si="4"/>
        <v>0</v>
      </c>
      <c r="K39" s="52"/>
    </row>
    <row r="40" spans="1:11" s="47" customFormat="1" ht="15.75">
      <c r="A40" s="46"/>
      <c r="B40" s="55" t="s">
        <v>50</v>
      </c>
      <c r="C40" s="43" t="s">
        <v>93</v>
      </c>
      <c r="D40" s="18" t="s">
        <v>48</v>
      </c>
      <c r="E40" s="20">
        <v>200</v>
      </c>
      <c r="F40" s="65"/>
      <c r="G40" s="41"/>
      <c r="H40" s="67">
        <f t="shared" si="0"/>
        <v>0</v>
      </c>
      <c r="I40" s="50">
        <f t="shared" si="3"/>
        <v>0</v>
      </c>
      <c r="J40" s="51">
        <f t="shared" si="4"/>
        <v>0</v>
      </c>
      <c r="K40" s="52"/>
    </row>
    <row r="41" spans="1:11" s="47" customFormat="1" ht="15.75">
      <c r="A41" s="46"/>
      <c r="B41" s="58" t="s">
        <v>51</v>
      </c>
      <c r="C41" s="43" t="s">
        <v>94</v>
      </c>
      <c r="D41" s="18" t="s">
        <v>48</v>
      </c>
      <c r="E41" s="20">
        <v>400</v>
      </c>
      <c r="F41" s="65"/>
      <c r="G41" s="41"/>
      <c r="H41" s="67">
        <f t="shared" si="0"/>
        <v>0</v>
      </c>
      <c r="I41" s="50">
        <f t="shared" si="3"/>
        <v>0</v>
      </c>
      <c r="J41" s="51">
        <f t="shared" si="4"/>
        <v>0</v>
      </c>
      <c r="K41" s="52"/>
    </row>
    <row r="42" spans="1:11" s="47" customFormat="1" ht="15.75">
      <c r="A42" s="46"/>
      <c r="B42" s="55" t="s">
        <v>52</v>
      </c>
      <c r="C42" s="43" t="s">
        <v>95</v>
      </c>
      <c r="D42" s="18" t="s">
        <v>48</v>
      </c>
      <c r="E42" s="20">
        <v>100</v>
      </c>
      <c r="F42" s="65"/>
      <c r="G42" s="41"/>
      <c r="H42" s="67">
        <f t="shared" si="0"/>
        <v>0</v>
      </c>
      <c r="I42" s="50">
        <f t="shared" si="3"/>
        <v>0</v>
      </c>
      <c r="J42" s="51">
        <f t="shared" si="4"/>
        <v>0</v>
      </c>
      <c r="K42" s="52"/>
    </row>
    <row r="43" spans="1:11" s="47" customFormat="1" ht="15.75">
      <c r="A43" s="46"/>
      <c r="B43" s="55" t="s">
        <v>53</v>
      </c>
      <c r="C43" s="43" t="s">
        <v>96</v>
      </c>
      <c r="D43" s="18" t="s">
        <v>48</v>
      </c>
      <c r="E43" s="20">
        <v>20</v>
      </c>
      <c r="F43" s="65"/>
      <c r="G43" s="41"/>
      <c r="H43" s="67">
        <f t="shared" si="0"/>
        <v>0</v>
      </c>
      <c r="I43" s="50">
        <f t="shared" si="3"/>
        <v>0</v>
      </c>
      <c r="J43" s="51">
        <f t="shared" si="4"/>
        <v>0</v>
      </c>
      <c r="K43" s="52"/>
    </row>
    <row r="44" spans="1:11" s="47" customFormat="1" ht="15.75">
      <c r="A44" s="46"/>
      <c r="B44" s="58" t="s">
        <v>54</v>
      </c>
      <c r="C44" s="43" t="s">
        <v>97</v>
      </c>
      <c r="D44" s="18" t="s">
        <v>48</v>
      </c>
      <c r="E44" s="20">
        <v>100</v>
      </c>
      <c r="F44" s="65"/>
      <c r="G44" s="41"/>
      <c r="H44" s="67">
        <f t="shared" si="0"/>
        <v>0</v>
      </c>
      <c r="I44" s="50">
        <f t="shared" si="3"/>
        <v>0</v>
      </c>
      <c r="J44" s="51">
        <f t="shared" si="4"/>
        <v>0</v>
      </c>
      <c r="K44" s="52"/>
    </row>
    <row r="45" spans="1:11" s="47" customFormat="1" ht="15.75">
      <c r="A45" s="46"/>
      <c r="B45" s="55" t="s">
        <v>55</v>
      </c>
      <c r="C45" s="43" t="s">
        <v>98</v>
      </c>
      <c r="D45" s="18" t="s">
        <v>48</v>
      </c>
      <c r="E45" s="20">
        <v>1000</v>
      </c>
      <c r="F45" s="65"/>
      <c r="G45" s="41"/>
      <c r="H45" s="67">
        <f t="shared" si="0"/>
        <v>0</v>
      </c>
      <c r="I45" s="50">
        <f t="shared" si="3"/>
        <v>0</v>
      </c>
      <c r="J45" s="51">
        <f t="shared" si="4"/>
        <v>0</v>
      </c>
      <c r="K45" s="52"/>
    </row>
    <row r="46" spans="1:11" s="47" customFormat="1" ht="15.75">
      <c r="A46" s="46"/>
      <c r="B46" s="55" t="s">
        <v>56</v>
      </c>
      <c r="C46" s="43" t="s">
        <v>99</v>
      </c>
      <c r="D46" s="18" t="s">
        <v>48</v>
      </c>
      <c r="E46" s="20">
        <v>100</v>
      </c>
      <c r="F46" s="65"/>
      <c r="G46" s="41"/>
      <c r="H46" s="67">
        <f t="shared" si="0"/>
        <v>0</v>
      </c>
      <c r="I46" s="50">
        <f t="shared" si="3"/>
        <v>0</v>
      </c>
      <c r="J46" s="51">
        <f t="shared" si="4"/>
        <v>0</v>
      </c>
      <c r="K46" s="52"/>
    </row>
    <row r="47" spans="1:11" s="47" customFormat="1" ht="16.5" thickBot="1">
      <c r="A47" s="46"/>
      <c r="B47" s="58" t="s">
        <v>57</v>
      </c>
      <c r="C47" s="43" t="s">
        <v>100</v>
      </c>
      <c r="D47" s="18" t="s">
        <v>48</v>
      </c>
      <c r="E47" s="20">
        <v>100</v>
      </c>
      <c r="F47" s="65"/>
      <c r="G47" s="41"/>
      <c r="H47" s="67">
        <f t="shared" si="0"/>
        <v>0</v>
      </c>
      <c r="I47" s="50">
        <f t="shared" si="3"/>
        <v>0</v>
      </c>
      <c r="J47" s="51">
        <f t="shared" si="4"/>
        <v>0</v>
      </c>
      <c r="K47" s="52"/>
    </row>
    <row r="48" spans="1:11" ht="30" customHeight="1" thickTop="1" thickBot="1">
      <c r="F48" s="69" t="s">
        <v>23</v>
      </c>
      <c r="G48" s="70"/>
      <c r="H48" s="71"/>
      <c r="I48" s="38">
        <f>SUM(I15:I47)</f>
        <v>0</v>
      </c>
      <c r="J48" s="39">
        <f>SUM(J15:J47)</f>
        <v>0</v>
      </c>
    </row>
    <row r="49" spans="2:10" ht="30" customHeight="1" thickTop="1">
      <c r="F49" s="31"/>
      <c r="G49" s="31"/>
      <c r="H49" s="31"/>
      <c r="I49" s="32"/>
      <c r="J49" s="32"/>
    </row>
    <row r="51" spans="2:10" ht="15">
      <c r="B51" s="60"/>
      <c r="F51" s="61" t="s">
        <v>60</v>
      </c>
      <c r="G51" s="61"/>
      <c r="H51" s="61"/>
      <c r="I51" s="61"/>
      <c r="J51" s="63"/>
    </row>
    <row r="52" spans="2:10">
      <c r="B52" s="60"/>
      <c r="F52" s="62" t="s">
        <v>61</v>
      </c>
      <c r="G52" s="62"/>
      <c r="H52" s="62"/>
      <c r="I52" s="62"/>
      <c r="J52" s="63"/>
    </row>
    <row r="53" spans="2:10" s="49" customFormat="1" ht="15">
      <c r="B53" s="59"/>
      <c r="F53" s="62" t="s">
        <v>62</v>
      </c>
      <c r="G53" s="62"/>
      <c r="H53" s="62"/>
      <c r="I53" s="62"/>
      <c r="J53" s="64"/>
    </row>
    <row r="54" spans="2:10" s="49" customFormat="1" ht="15">
      <c r="B54" s="59"/>
      <c r="F54" s="62" t="s">
        <v>63</v>
      </c>
      <c r="G54" s="62"/>
      <c r="H54" s="62"/>
      <c r="I54" s="62"/>
      <c r="J54" s="64"/>
    </row>
    <row r="55" spans="2:10" s="49" customFormat="1" ht="15">
      <c r="B55" s="59"/>
    </row>
    <row r="56" spans="2:10" s="49" customFormat="1" ht="15">
      <c r="B56" s="59"/>
    </row>
    <row r="57" spans="2:10" s="49" customFormat="1" ht="15">
      <c r="B57" s="59"/>
    </row>
    <row r="58" spans="2:10" s="49" customFormat="1" ht="15">
      <c r="B58" s="59"/>
    </row>
    <row r="59" spans="2:10" s="49" customFormat="1" ht="15">
      <c r="B59" s="59"/>
    </row>
    <row r="60" spans="2:10" s="49" customFormat="1" ht="15">
      <c r="B60" s="59"/>
    </row>
    <row r="61" spans="2:10" s="49" customFormat="1" ht="15">
      <c r="B61" s="59"/>
    </row>
  </sheetData>
  <sortState xmlns:xlrd2="http://schemas.microsoft.com/office/spreadsheetml/2017/richdata2" ref="C14:E47">
    <sortCondition ref="C14"/>
  </sortState>
  <mergeCells count="2">
    <mergeCell ref="F48:H48"/>
    <mergeCell ref="G1:J2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2022-04-06T09:49:23Z</cp:lastPrinted>
  <dcterms:created xsi:type="dcterms:W3CDTF">2013-10-18T08:03:15Z</dcterms:created>
  <dcterms:modified xsi:type="dcterms:W3CDTF">2025-04-08T11:05:56Z</dcterms:modified>
</cp:coreProperties>
</file>