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T Wierzba 2022\2025\7. LODY Nowe 01.04.2025\"/>
    </mc:Choice>
  </mc:AlternateContent>
  <xr:revisionPtr revIDLastSave="0" documentId="13_ncr:1_{0279DDAA-6E54-4128-B23D-63EC9EBA8AED}" xr6:coauthVersionLast="47" xr6:coauthVersionMax="47" xr10:uidLastSave="{00000000-0000-0000-0000-000000000000}"/>
  <bookViews>
    <workbookView xWindow="-120" yWindow="-120" windowWidth="29040" windowHeight="15720" tabRatio="450" xr2:uid="{00000000-000D-0000-FFFF-FFFF00000000}"/>
  </bookViews>
  <sheets>
    <sheet name="Lody" sheetId="33" r:id="rId1"/>
  </sheets>
  <definedNames>
    <definedName name="Excel_BuiltIn__FilterDatabase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33" l="1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H18" i="33"/>
  <c r="J18" i="33" s="1"/>
  <c r="H19" i="33"/>
  <c r="J19" i="33" s="1"/>
  <c r="H20" i="33"/>
  <c r="J20" i="33" s="1"/>
  <c r="H21" i="33"/>
  <c r="J21" i="33" s="1"/>
  <c r="H22" i="33"/>
  <c r="J22" i="33" s="1"/>
  <c r="H23" i="33"/>
  <c r="J23" i="33" s="1"/>
  <c r="H24" i="33"/>
  <c r="J24" i="33" s="1"/>
  <c r="H25" i="33"/>
  <c r="J25" i="33" s="1"/>
  <c r="H26" i="33"/>
  <c r="J26" i="33" s="1"/>
  <c r="H27" i="33"/>
  <c r="J27" i="33" s="1"/>
  <c r="H28" i="33"/>
  <c r="J28" i="33" s="1"/>
  <c r="H29" i="33"/>
  <c r="J29" i="33" s="1"/>
  <c r="H30" i="33"/>
  <c r="J30" i="33" s="1"/>
  <c r="J31" i="33"/>
  <c r="H32" i="33"/>
  <c r="J32" i="33" s="1"/>
  <c r="H33" i="33"/>
  <c r="J33" i="33" s="1"/>
  <c r="H34" i="33"/>
  <c r="J34" i="33" s="1"/>
  <c r="H35" i="33"/>
  <c r="J35" i="33" s="1"/>
  <c r="H36" i="33"/>
  <c r="J36" i="33" s="1"/>
  <c r="H37" i="33"/>
  <c r="J37" i="33" s="1"/>
  <c r="H38" i="33"/>
  <c r="J38" i="33" s="1"/>
  <c r="H39" i="33"/>
  <c r="J39" i="33" s="1"/>
  <c r="H40" i="33"/>
  <c r="J40" i="33" s="1"/>
  <c r="H41" i="33"/>
  <c r="J41" i="33" s="1"/>
  <c r="H42" i="33"/>
  <c r="J42" i="33" s="1"/>
  <c r="I17" i="33"/>
  <c r="H17" i="33"/>
  <c r="J17" i="33" s="1"/>
  <c r="H14" i="33"/>
  <c r="J14" i="33" s="1"/>
  <c r="I14" i="33"/>
  <c r="H16" i="33"/>
  <c r="J16" i="33" s="1"/>
  <c r="I16" i="33"/>
  <c r="I15" i="33"/>
  <c r="H15" i="33"/>
  <c r="J15" i="33" s="1"/>
  <c r="I43" i="33" l="1"/>
  <c r="J43" i="33"/>
</calcChain>
</file>

<file path=xl/sharedStrings.xml><?xml version="1.0" encoding="utf-8"?>
<sst xmlns="http://schemas.openxmlformats.org/spreadsheetml/2006/main" count="124" uniqueCount="94">
  <si>
    <t>1.</t>
  </si>
  <si>
    <t>3.</t>
  </si>
  <si>
    <t>4.</t>
  </si>
  <si>
    <t>5.</t>
  </si>
  <si>
    <t>6.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</si>
  <si>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</si>
  <si>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</si>
  <si>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</si>
  <si>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</si>
  <si>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</si>
  <si>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</si>
  <si>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</si>
  <si>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</si>
  <si>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</si>
  <si>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</si>
  <si>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</si>
  <si>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</si>
  <si>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</si>
  <si>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</si>
  <si>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</si>
  <si>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</si>
  <si>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</si>
  <si>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</si>
  <si>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ILOŚĆ JEDNOSTEK MIARY</t>
  </si>
  <si>
    <t>7.</t>
  </si>
  <si>
    <t>8.</t>
  </si>
  <si>
    <t>9.</t>
  </si>
  <si>
    <t>10.</t>
  </si>
  <si>
    <t>11.</t>
  </si>
  <si>
    <t>Polska Akademia Nauk Dom Pracy Twórczej w Wierzbie</t>
  </si>
  <si>
    <t>2.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</si>
  <si>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</si>
  <si>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</si>
  <si>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</si>
  <si>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</si>
  <si>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</si>
  <si>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</si>
  <si>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</si>
  <si>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</si>
  <si>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</si>
  <si>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</si>
  <si>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</si>
  <si>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</si>
  <si>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</si>
  <si>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</si>
  <si>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</si>
  <si>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</si>
  <si>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</si>
  <si>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</si>
  <si>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Algida Big Milk</t>
  </si>
  <si>
    <t>Algida Calippo 105 ml</t>
  </si>
  <si>
    <t>Algida Noger Toffi 90 ml</t>
  </si>
  <si>
    <t>Algida Twister Green/ Orange</t>
  </si>
  <si>
    <t>Algida Zapp</t>
  </si>
  <si>
    <t>Nestle Banan Pirulo</t>
  </si>
  <si>
    <t>Nestle Kit Kat rożek</t>
  </si>
  <si>
    <t>Nestle Nequik</t>
  </si>
  <si>
    <t>Nestle Kaktus rożek</t>
  </si>
  <si>
    <t>Nestle Kaktus 45 ml</t>
  </si>
  <si>
    <t>Milka patyk</t>
  </si>
  <si>
    <t>Oreo patyk</t>
  </si>
  <si>
    <t>Tablerone patyk 100 ml</t>
  </si>
  <si>
    <t>Lion rożek</t>
  </si>
  <si>
    <t>kostki lodu 1 kg</t>
  </si>
  <si>
    <t xml:space="preserve">Bounty baton </t>
  </si>
  <si>
    <t>Mars baton</t>
  </si>
  <si>
    <t>Twix baton</t>
  </si>
  <si>
    <t>szt</t>
  </si>
  <si>
    <t>Snickers baton</t>
  </si>
  <si>
    <t>Dodatkowe, obowiązkowe wymagania Zamawiającego:</t>
  </si>
  <si>
    <t>Grycan kubek 125 ml</t>
  </si>
  <si>
    <t>Algida Big Fruit 100 ml</t>
  </si>
  <si>
    <t>Wartość całkowita złożonej oferty: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</si>
  <si>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</si>
  <si>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Pola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</si>
  <si>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</si>
  <si>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</si>
  <si>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Sukcesywna dostawa lodów spożywczych  dla Polskiej Akademii Nauk Domu Pracy Twórczej w Wierzbie                                                </t>
  </si>
  <si>
    <t>W celu należytej sprzedaży lodów dostawca zobowiązuje się do dostarczenia nieodplatnego,</t>
  </si>
  <si>
    <t>wraz z nieodpłatnym serwisem, niepowiązanym z ilością sprzedanych art. spożywczych:</t>
  </si>
  <si>
    <t>…..............................................................................................</t>
  </si>
  <si>
    <t>data i podpis Wykonawcy</t>
  </si>
  <si>
    <t>1. zamrażarki skrzyniowej o pojemności min. 800 l  - 1 szt.</t>
  </si>
  <si>
    <t xml:space="preserve">2. zamrażarki skrzyniowej o pojemności min. 300 l - 1 szt. 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</si>
  <si>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</si>
  <si>
    <t xml:space="preserve">Algida Big Bambi 100 ml  </t>
  </si>
  <si>
    <t xml:space="preserve">Algida Big Toffe 100 ml </t>
  </si>
  <si>
    <t xml:space="preserve">Algida Magnum 110 ml </t>
  </si>
  <si>
    <t xml:space="preserve">Algida rożek waniliowy 110ml </t>
  </si>
  <si>
    <r>
      <t>Daim patyk 90 ml</t>
    </r>
    <r>
      <rPr>
        <sz val="9"/>
        <color rgb="FFFF0000"/>
        <rFont val="Calibri"/>
        <family val="2"/>
        <charset val="238"/>
      </rPr>
      <t xml:space="preserve"> </t>
    </r>
  </si>
  <si>
    <t xml:space="preserve">Milka rożek 100 ml </t>
  </si>
  <si>
    <t xml:space="preserve">Oreo rożek 100 ml </t>
  </si>
  <si>
    <r>
      <t xml:space="preserve">Oreo sandwich </t>
    </r>
    <r>
      <rPr>
        <sz val="9"/>
        <rFont val="Calibri"/>
        <family val="2"/>
        <charset val="238"/>
      </rPr>
      <t>110ml</t>
    </r>
  </si>
  <si>
    <t>FORMULARZ ASORTYMENTOWO-CENOWY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</si>
</sst>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9"/>
      <color theme="1"/>
      <name val="Calibri"/>
    </font>
    <font>
      <i/>
      <sz val="8"/>
      <color theme="1"/>
      <name val="Calibri"/>
    </font>
    <font>
      <b/>
      <sz val="8"/>
      <color theme="1"/>
      <name val="Calibri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8"/>
      <name val="Czcionka tekstu podstawowego"/>
      <family val="2"/>
      <charset val="238"/>
    </font>
    <font>
      <b/>
      <sz val="11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25" fillId="0" borderId="0"/>
    <xf numFmtId="0" fontId="25" fillId="0" borderId="0"/>
    <xf numFmtId="0" fontId="24" fillId="0" borderId="0"/>
    <xf numFmtId="0" fontId="6" fillId="0" borderId="0"/>
    <xf numFmtId="166" fontId="11" fillId="0" borderId="0"/>
    <xf numFmtId="0" fontId="6" fillId="0" borderId="0"/>
    <xf numFmtId="16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167" fontId="27" fillId="0" borderId="0" applyFill="0" applyBorder="0" applyAlignment="0" applyProtection="0"/>
    <xf numFmtId="0" fontId="26" fillId="0" borderId="0"/>
    <xf numFmtId="0" fontId="4" fillId="0" borderId="0"/>
    <xf numFmtId="0" fontId="8" fillId="0" borderId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5" fillId="2" borderId="0" xfId="1" applyFont="1" applyFill="1" applyAlignment="1">
      <alignment vertical="center"/>
    </xf>
    <xf numFmtId="0" fontId="15" fillId="2" borderId="0" xfId="1" applyFont="1" applyFill="1" applyAlignment="1">
      <alignment horizontal="left" vertical="center"/>
    </xf>
    <xf numFmtId="2" fontId="10" fillId="2" borderId="0" xfId="3" applyNumberFormat="1" applyFont="1" applyFill="1" applyAlignment="1">
      <alignment horizontal="center" vertical="center"/>
    </xf>
    <xf numFmtId="165" fontId="7" fillId="2" borderId="0" xfId="1" applyNumberFormat="1" applyFont="1" applyFill="1" applyAlignment="1">
      <alignment horizontal="left" vertical="center"/>
    </xf>
    <xf numFmtId="0" fontId="0" fillId="2" borderId="7" xfId="0" applyFill="1" applyBorder="1"/>
    <xf numFmtId="0" fontId="17" fillId="3" borderId="8" xfId="0" applyFont="1" applyFill="1" applyBorder="1" applyAlignment="1">
      <alignment horizontal="center" wrapText="1"/>
    </xf>
    <xf numFmtId="0" fontId="17" fillId="3" borderId="7" xfId="0" applyFont="1" applyFill="1" applyBorder="1" applyAlignment="1">
      <alignment horizontal="center" wrapText="1"/>
    </xf>
    <xf numFmtId="0" fontId="18" fillId="2" borderId="0" xfId="0" applyFont="1" applyFill="1"/>
    <xf numFmtId="0" fontId="17" fillId="3" borderId="6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2" fontId="17" fillId="2" borderId="6" xfId="3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17" fillId="3" borderId="3" xfId="0" applyFont="1" applyFill="1" applyBorder="1" applyAlignment="1">
      <alignment horizontal="center" vertical="top" wrapText="1"/>
    </xf>
    <xf numFmtId="0" fontId="20" fillId="3" borderId="5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horizontal="left"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165" fontId="17" fillId="2" borderId="6" xfId="3" applyNumberFormat="1" applyFont="1" applyFill="1" applyBorder="1" applyAlignment="1">
      <alignment horizontal="center" wrapText="1"/>
    </xf>
    <xf numFmtId="2" fontId="17" fillId="2" borderId="2" xfId="3" applyNumberFormat="1" applyFont="1" applyFill="1" applyBorder="1" applyAlignment="1">
      <alignment horizontal="center" wrapText="1"/>
    </xf>
    <xf numFmtId="165" fontId="17" fillId="2" borderId="2" xfId="3" applyNumberFormat="1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vertical="top" wrapText="1"/>
    </xf>
    <xf numFmtId="0" fontId="17" fillId="3" borderId="11" xfId="0" applyFont="1" applyFill="1" applyBorder="1" applyAlignment="1">
      <alignment horizontal="center" wrapText="1"/>
    </xf>
    <xf numFmtId="0" fontId="17" fillId="3" borderId="12" xfId="0" applyFont="1" applyFill="1" applyBorder="1" applyAlignment="1">
      <alignment horizontal="center" wrapText="1"/>
    </xf>
    <xf numFmtId="165" fontId="17" fillId="2" borderId="13" xfId="3" applyNumberFormat="1" applyFont="1" applyFill="1" applyBorder="1" applyAlignment="1">
      <alignment horizontal="center" wrapText="1"/>
    </xf>
    <xf numFmtId="165" fontId="17" fillId="2" borderId="14" xfId="3" applyNumberFormat="1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vertical="top" wrapText="1"/>
    </xf>
    <xf numFmtId="0" fontId="20" fillId="3" borderId="16" xfId="0" applyFont="1" applyFill="1" applyBorder="1" applyAlignment="1">
      <alignment horizontal="center" vertical="top" wrapText="1"/>
    </xf>
    <xf numFmtId="165" fontId="14" fillId="2" borderId="0" xfId="0" applyNumberFormat="1" applyFont="1" applyFill="1" applyAlignment="1">
      <alignment horizontal="center" vertical="center"/>
    </xf>
    <xf numFmtId="165" fontId="14" fillId="4" borderId="20" xfId="0" applyNumberFormat="1" applyFont="1" applyFill="1" applyBorder="1" applyAlignment="1">
      <alignment horizontal="center" vertical="center"/>
    </xf>
    <xf numFmtId="165" fontId="14" fillId="4" borderId="21" xfId="0" applyNumberFormat="1" applyFont="1" applyFill="1" applyBorder="1" applyAlignment="1">
      <alignment horizontal="center" vertical="center"/>
    </xf>
    <xf numFmtId="9" fontId="13" fillId="5" borderId="1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0" xfId="0" applyFont="1" applyFill="1"/>
    <xf numFmtId="0" fontId="32" fillId="2" borderId="0" xfId="0" applyFont="1" applyFill="1" applyAlignment="1">
      <alignment vertical="center"/>
    </xf>
    <xf numFmtId="0" fontId="5" fillId="2" borderId="0" xfId="0" applyFont="1" applyFill="1"/>
    <xf numFmtId="165" fontId="34" fillId="5" borderId="1" xfId="0" applyNumberFormat="1" applyFont="1" applyFill="1" applyBorder="1" applyAlignment="1">
      <alignment horizontal="center" vertical="center"/>
    </xf>
    <xf numFmtId="165" fontId="34" fillId="2" borderId="4" xfId="0" applyNumberFormat="1" applyFont="1" applyFill="1" applyBorder="1" applyAlignment="1">
      <alignment horizontal="center" vertical="center"/>
    </xf>
    <xf numFmtId="165" fontId="34" fillId="2" borderId="17" xfId="0" applyNumberFormat="1" applyFont="1" applyFill="1" applyBorder="1" applyAlignment="1">
      <alignment horizontal="center" vertical="center"/>
    </xf>
    <xf numFmtId="165" fontId="34" fillId="2" borderId="18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28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35" fillId="2" borderId="0" xfId="0" applyFont="1" applyFill="1" applyAlignment="1">
      <alignment horizontal="right" vertical="center" wrapText="1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left" vertical="center"/>
    </xf>
    <xf numFmtId="0" fontId="39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3" fillId="2" borderId="0" xfId="0" applyFont="1" applyFill="1"/>
    <xf numFmtId="0" fontId="10" fillId="6" borderId="0" xfId="0" applyFont="1" applyFill="1" applyAlignment="1">
      <alignment vertical="center"/>
    </xf>
    <xf numFmtId="0" fontId="41" fillId="2" borderId="0" xfId="0" applyFont="1" applyFill="1"/>
    <xf numFmtId="0" fontId="41" fillId="2" borderId="0" xfId="0" applyFont="1" applyFill="1" applyAlignment="1">
      <alignment horizontal="right" vertical="center" wrapText="1"/>
    </xf>
    <xf numFmtId="165" fontId="35" fillId="2" borderId="0" xfId="0" applyNumberFormat="1" applyFont="1" applyFill="1" applyAlignment="1">
      <alignment horizontal="center" vertical="center"/>
    </xf>
    <xf numFmtId="0" fontId="29" fillId="6" borderId="0" xfId="4" applyFont="1" applyFill="1"/>
    <xf numFmtId="0" fontId="41" fillId="6" borderId="0" xfId="0" applyFont="1" applyFill="1"/>
    <xf numFmtId="0" fontId="42" fillId="2" borderId="0" xfId="0" applyFont="1" applyFill="1"/>
    <xf numFmtId="0" fontId="29" fillId="2" borderId="0" xfId="0" applyFont="1" applyFill="1"/>
    <xf numFmtId="0" fontId="44" fillId="7" borderId="28" xfId="0" applyFont="1" applyFill="1" applyBorder="1" applyAlignment="1">
      <alignment horizontal="left" vertical="center" wrapText="1"/>
    </xf>
    <xf numFmtId="0" fontId="45" fillId="7" borderId="28" xfId="0" applyFont="1" applyFill="1" applyBorder="1" applyAlignment="1">
      <alignment horizontal="center" vertical="center" wrapText="1"/>
    </xf>
    <xf numFmtId="3" fontId="46" fillId="7" borderId="2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7" fillId="7" borderId="28" xfId="0" applyFont="1" applyFill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2" fillId="4" borderId="19" xfId="0" applyFont="1" applyFill="1" applyBorder="1" applyAlignment="1">
      <alignment horizontal="right" vertical="center" wrapText="1"/>
    </xf>
    <xf numFmtId="0" fontId="43" fillId="2" borderId="0" xfId="25" applyFont="1" applyFill="1" applyAlignment="1">
      <alignment horizontal="center"/>
    </xf>
    <xf numFmtId="0" fontId="8" fillId="2" borderId="0" xfId="25" applyFill="1" applyAlignment="1">
      <alignment horizontal="center"/>
    </xf>
    <xf numFmtId="0" fontId="51" fillId="8" borderId="22" xfId="24" applyFont="1" applyFill="1" applyBorder="1" applyAlignment="1">
      <alignment horizontal="center" vertical="center"/>
    </xf>
    <xf numFmtId="0" fontId="51" fillId="8" borderId="23" xfId="24" applyFont="1" applyFill="1" applyBorder="1" applyAlignment="1">
      <alignment horizontal="center" vertical="center"/>
    </xf>
    <xf numFmtId="0" fontId="51" fillId="8" borderId="24" xfId="24" applyFont="1" applyFill="1" applyBorder="1" applyAlignment="1">
      <alignment horizontal="center" vertical="center"/>
    </xf>
    <xf numFmtId="0" fontId="51" fillId="8" borderId="25" xfId="24" applyFont="1" applyFill="1" applyBorder="1" applyAlignment="1">
      <alignment horizontal="center" vertical="center"/>
    </xf>
    <xf numFmtId="0" fontId="51" fillId="8" borderId="26" xfId="24" applyFont="1" applyFill="1" applyBorder="1" applyAlignment="1">
      <alignment horizontal="center" vertical="center"/>
    </xf>
    <xf numFmtId="0" fontId="51" fillId="8" borderId="27" xfId="24" applyFont="1" applyFill="1" applyBorder="1" applyAlignment="1">
      <alignment horizontal="center" vertical="center"/>
    </xf>
  </cellXfs>
  <cellStyles count="26">
    <cellStyle name="Dziesiętny 2" xfId="19" xr:uid="{00000000-0005-0000-0000-000000000000}"/>
    <cellStyle name="Dziesiętny 3" xfId="22" xr:uid="{00000000-0005-0000-0000-000001000000}"/>
    <cellStyle name="Excel Built-in Normal" xfId="17" xr:uid="{00000000-0005-0000-0000-000002000000}"/>
    <cellStyle name="Normalny" xfId="0" builtinId="0"/>
    <cellStyle name="Normalny 10" xfId="9" xr:uid="{00000000-0005-0000-0000-000004000000}"/>
    <cellStyle name="Normalny 11" xfId="11" xr:uid="{00000000-0005-0000-0000-000005000000}"/>
    <cellStyle name="Normalny 12" xfId="12" xr:uid="{00000000-0005-0000-0000-000006000000}"/>
    <cellStyle name="Normalny 13" xfId="15" xr:uid="{00000000-0005-0000-0000-000007000000}"/>
    <cellStyle name="Normalny 14" xfId="16" xr:uid="{00000000-0005-0000-0000-000008000000}"/>
    <cellStyle name="Normalny 15" xfId="21" xr:uid="{00000000-0005-0000-0000-000009000000}"/>
    <cellStyle name="Normalny 2" xfId="1" xr:uid="{00000000-0005-0000-0000-00000A000000}"/>
    <cellStyle name="Normalny 2 2" xfId="4" xr:uid="{00000000-0005-0000-0000-00000B000000}"/>
    <cellStyle name="Normalny 2 2 3" xfId="24" xr:uid="{9E829102-DD5B-4B04-98A5-5C2B4A5DC508}"/>
    <cellStyle name="Normalny 2 3" xfId="14" xr:uid="{00000000-0005-0000-0000-00000C000000}"/>
    <cellStyle name="Normalny 2 4" xfId="23" xr:uid="{00000000-0005-0000-0000-00000D000000}"/>
    <cellStyle name="Normalny 2 5" xfId="25" xr:uid="{EE5C26C6-C4D5-40E2-A5B2-E58BD3C07949}"/>
    <cellStyle name="Normalny 3" xfId="2" xr:uid="{00000000-0005-0000-0000-00000E000000}"/>
    <cellStyle name="Normalny 4" xfId="5" xr:uid="{00000000-0005-0000-0000-00000F000000}"/>
    <cellStyle name="Normalny 5" xfId="13" xr:uid="{00000000-0005-0000-0000-000010000000}"/>
    <cellStyle name="Normalny 6" xfId="10" xr:uid="{00000000-0005-0000-0000-000011000000}"/>
    <cellStyle name="Normalny 7" xfId="6" xr:uid="{00000000-0005-0000-0000-000012000000}"/>
    <cellStyle name="Normalny 8" xfId="7" xr:uid="{00000000-0005-0000-0000-000013000000}"/>
    <cellStyle name="Normalny 9" xfId="8" xr:uid="{00000000-0005-0000-0000-000014000000}"/>
    <cellStyle name="Procentowy" xfId="3" builtinId="5"/>
    <cellStyle name="TableStyleLight1" xfId="18" xr:uid="{00000000-0005-0000-0000-000016000000}"/>
    <cellStyle name="Walutowy 2" xfId="20" xr:uid="{00000000-0005-0000-0000-000017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51435</xdr:rowOff>
    </xdr:to>
    <xdr:pic>
      <xdr:nvPicPr>
        <xdr:cNvPr id="3" name="Obraz 2" descr="E:\Wspolny\211.Wierzba\logo2018\Logo 4 2018\Logo_SD.jpg">
          <a:extLst>
            <a:ext uri="{FF2B5EF4-FFF2-40B4-BE49-F238E27FC236}">
              <a16:creationId xmlns:a16="http://schemas.microsoft.com/office/drawing/2014/main" id="{BD7F04F7-83E4-4ACA-B173-B5DA26AD0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zoomScaleNormal="100" workbookViewId="0">
      <selection activeCell="F31" sqref="F31"/>
    </sheetView>
  </sheetViews>
  <sheetFormatPr defaultColWidth="9" defaultRowHeight="14.25"/>
  <cols>
    <col min="1" max="1" width="4.625" style="1" customWidth="1"/>
    <col min="2" max="2" width="3.25" style="1" customWidth="1"/>
    <col min="3" max="3" width="33.625" style="1" customWidth="1"/>
    <col min="4" max="4" width="7.25" style="1" customWidth="1"/>
    <col min="5" max="5" width="10.625" style="1" customWidth="1"/>
    <col min="6" max="6" width="13.75" style="1" customWidth="1"/>
    <col min="7" max="7" width="8.25" style="1" customWidth="1"/>
    <col min="8" max="8" width="13.75" style="1" customWidth="1"/>
    <col min="9" max="9" width="14.625" style="1" customWidth="1"/>
    <col min="10" max="10" width="16.75" style="1" customWidth="1"/>
    <col min="11" max="11" width="13.75" style="1" customWidth="1"/>
    <col min="12" max="16384" width="9" style="1"/>
  </cols>
  <sheetData>
    <row r="1" spans="1:11" s="2" customFormat="1">
      <c r="B1" s="3"/>
      <c r="C1" s="4"/>
      <c r="D1" s="5"/>
      <c r="F1" s="4"/>
      <c r="H1" s="77" t="s">
        <v>93</v>
      </c>
      <c r="I1" s="78"/>
      <c r="J1" s="79"/>
    </row>
    <row r="2" spans="1:11" s="2" customFormat="1" ht="18.75" thickBot="1">
      <c r="B2" s="3"/>
      <c r="C2" s="21" t="s">
        <v>29</v>
      </c>
      <c r="D2" s="6"/>
      <c r="H2" s="80"/>
      <c r="I2" s="81"/>
      <c r="J2" s="82"/>
    </row>
    <row r="3" spans="1:11" s="2" customFormat="1">
      <c r="B3" s="3"/>
    </row>
    <row r="4" spans="1:11" s="2" customFormat="1">
      <c r="B4" s="3"/>
      <c r="D4" s="4"/>
    </row>
    <row r="5" spans="1:11" s="37" customFormat="1" ht="18">
      <c r="B5" s="3"/>
      <c r="C5" s="47" t="s">
        <v>77</v>
      </c>
    </row>
    <row r="6" spans="1:11" s="37" customFormat="1" ht="18">
      <c r="B6" s="3"/>
      <c r="C6" s="47"/>
    </row>
    <row r="7" spans="1:11" s="2" customFormat="1" ht="17.45" customHeight="1">
      <c r="B7" s="3"/>
      <c r="C7" s="50" t="s">
        <v>73</v>
      </c>
      <c r="D7" s="51" t="s">
        <v>74</v>
      </c>
      <c r="E7" s="42"/>
      <c r="F7" s="52" t="s">
        <v>75</v>
      </c>
      <c r="G7" s="53"/>
      <c r="H7" s="53"/>
      <c r="I7" s="53"/>
      <c r="J7" s="53"/>
    </row>
    <row r="8" spans="1:11" s="54" customFormat="1" ht="15">
      <c r="B8" s="55"/>
      <c r="C8" s="55"/>
      <c r="D8" s="68" t="s">
        <v>84</v>
      </c>
      <c r="F8" s="55"/>
      <c r="H8" s="55"/>
    </row>
    <row r="9" spans="1:11" s="54" customFormat="1" ht="15">
      <c r="B9" s="55"/>
      <c r="C9" s="55"/>
      <c r="D9" s="54" t="s">
        <v>76</v>
      </c>
      <c r="F9" s="55"/>
      <c r="H9" s="55"/>
    </row>
    <row r="10" spans="1:11" s="2" customFormat="1" ht="15" thickBot="1">
      <c r="B10" s="3"/>
      <c r="C10" s="3"/>
      <c r="F10" s="3"/>
      <c r="H10" s="3"/>
    </row>
    <row r="11" spans="1:11" ht="13.5" customHeight="1">
      <c r="B11" s="7"/>
      <c r="C11" s="8" t="s">
        <v>5</v>
      </c>
      <c r="D11" s="9" t="s">
        <v>6</v>
      </c>
      <c r="E11" s="9" t="s">
        <v>15</v>
      </c>
      <c r="F11" s="9" t="s">
        <v>7</v>
      </c>
      <c r="G11" s="8" t="s">
        <v>18</v>
      </c>
      <c r="H11" s="8" t="s">
        <v>8</v>
      </c>
      <c r="I11" s="27" t="s">
        <v>9</v>
      </c>
      <c r="J11" s="28" t="s">
        <v>10</v>
      </c>
      <c r="K11" s="2"/>
    </row>
    <row r="12" spans="1:11" s="10" customFormat="1" ht="23.25" customHeight="1">
      <c r="B12" s="11" t="s">
        <v>11</v>
      </c>
      <c r="C12" s="12" t="s">
        <v>12</v>
      </c>
      <c r="D12" s="13" t="s">
        <v>13</v>
      </c>
      <c r="E12" s="13" t="s">
        <v>23</v>
      </c>
      <c r="F12" s="23" t="s">
        <v>19</v>
      </c>
      <c r="G12" s="24" t="s">
        <v>14</v>
      </c>
      <c r="H12" s="25" t="s">
        <v>20</v>
      </c>
      <c r="I12" s="29" t="s">
        <v>21</v>
      </c>
      <c r="J12" s="30" t="s">
        <v>22</v>
      </c>
    </row>
    <row r="13" spans="1:11" s="14" customFormat="1" ht="12" customHeight="1">
      <c r="B13" s="15"/>
      <c r="C13" s="16"/>
      <c r="D13" s="18"/>
      <c r="E13" s="17"/>
      <c r="F13" s="17" t="s">
        <v>16</v>
      </c>
      <c r="G13" s="16"/>
      <c r="H13" s="26" t="s">
        <v>17</v>
      </c>
      <c r="I13" s="31" t="s">
        <v>16</v>
      </c>
      <c r="J13" s="32" t="s">
        <v>17</v>
      </c>
    </row>
    <row r="14" spans="1:11" s="39" customFormat="1" ht="15.75">
      <c r="A14" s="38"/>
      <c r="B14" s="19" t="s">
        <v>0</v>
      </c>
      <c r="C14" s="69" t="s">
        <v>85</v>
      </c>
      <c r="D14" s="66" t="s">
        <v>67</v>
      </c>
      <c r="E14" s="67">
        <v>200</v>
      </c>
      <c r="F14" s="42"/>
      <c r="G14" s="36"/>
      <c r="H14" s="43">
        <f t="shared" ref="H14" si="0">F14+(F14*G14)</f>
        <v>0</v>
      </c>
      <c r="I14" s="44">
        <f>E14*F14</f>
        <v>0</v>
      </c>
      <c r="J14" s="45">
        <f>H14*E14</f>
        <v>0</v>
      </c>
      <c r="K14" s="46"/>
    </row>
    <row r="15" spans="1:11" s="39" customFormat="1" ht="15.75">
      <c r="A15" s="40"/>
      <c r="B15" s="19" t="s">
        <v>30</v>
      </c>
      <c r="C15" s="65" t="s">
        <v>71</v>
      </c>
      <c r="D15" s="66" t="s">
        <v>67</v>
      </c>
      <c r="E15" s="67">
        <v>150</v>
      </c>
      <c r="F15" s="42"/>
      <c r="G15" s="36"/>
      <c r="H15" s="43">
        <f t="shared" ref="H15" si="1">F15+(F15*G15)</f>
        <v>0</v>
      </c>
      <c r="I15" s="44">
        <f t="shared" ref="I15" si="2">E15*F15</f>
        <v>0</v>
      </c>
      <c r="J15" s="45">
        <f t="shared" ref="J15" si="3">H15*E15</f>
        <v>0</v>
      </c>
      <c r="K15" s="46"/>
    </row>
    <row r="16" spans="1:11" s="39" customFormat="1" ht="15.75">
      <c r="A16" s="38"/>
      <c r="B16" s="19" t="s">
        <v>1</v>
      </c>
      <c r="C16" s="65" t="s">
        <v>49</v>
      </c>
      <c r="D16" s="66" t="s">
        <v>67</v>
      </c>
      <c r="E16" s="67">
        <v>300</v>
      </c>
      <c r="F16" s="42"/>
      <c r="G16" s="36"/>
      <c r="H16" s="43">
        <f>F16+(F16*G16)</f>
        <v>0</v>
      </c>
      <c r="I16" s="44">
        <f>E16*F16</f>
        <v>0</v>
      </c>
      <c r="J16" s="45">
        <f>H16*E16</f>
        <v>0</v>
      </c>
      <c r="K16" s="46"/>
    </row>
    <row r="17" spans="1:11" s="39" customFormat="1" ht="15.75">
      <c r="A17" s="38"/>
      <c r="B17" s="19" t="s">
        <v>2</v>
      </c>
      <c r="C17" s="69" t="s">
        <v>86</v>
      </c>
      <c r="D17" s="66" t="s">
        <v>67</v>
      </c>
      <c r="E17" s="67">
        <v>100</v>
      </c>
      <c r="F17" s="42"/>
      <c r="G17" s="36"/>
      <c r="H17" s="43">
        <f t="shared" ref="H17:H42" si="4">F17+(F17*G17)</f>
        <v>0</v>
      </c>
      <c r="I17" s="44">
        <f t="shared" ref="I17:I42" si="5">E17*F17</f>
        <v>0</v>
      </c>
      <c r="J17" s="45">
        <f t="shared" ref="J17:J42" si="6">H17*E17</f>
        <v>0</v>
      </c>
      <c r="K17" s="46"/>
    </row>
    <row r="18" spans="1:11" s="39" customFormat="1" ht="15.75">
      <c r="A18" s="38"/>
      <c r="B18" s="19" t="s">
        <v>3</v>
      </c>
      <c r="C18" s="65" t="s">
        <v>50</v>
      </c>
      <c r="D18" s="66" t="s">
        <v>67</v>
      </c>
      <c r="E18" s="67">
        <v>70</v>
      </c>
      <c r="F18" s="42"/>
      <c r="G18" s="36"/>
      <c r="H18" s="43">
        <f t="shared" si="4"/>
        <v>0</v>
      </c>
      <c r="I18" s="44">
        <f t="shared" si="5"/>
        <v>0</v>
      </c>
      <c r="J18" s="45">
        <f t="shared" si="6"/>
        <v>0</v>
      </c>
      <c r="K18" s="46"/>
    </row>
    <row r="19" spans="1:11" s="39" customFormat="1" ht="15.75">
      <c r="A19" s="38"/>
      <c r="B19" s="19" t="s">
        <v>4</v>
      </c>
      <c r="C19" s="69" t="s">
        <v>87</v>
      </c>
      <c r="D19" s="66" t="s">
        <v>67</v>
      </c>
      <c r="E19" s="67">
        <v>800</v>
      </c>
      <c r="F19" s="42"/>
      <c r="G19" s="36"/>
      <c r="H19" s="43">
        <f t="shared" si="4"/>
        <v>0</v>
      </c>
      <c r="I19" s="44">
        <f t="shared" si="5"/>
        <v>0</v>
      </c>
      <c r="J19" s="45">
        <f t="shared" si="6"/>
        <v>0</v>
      </c>
      <c r="K19" s="46"/>
    </row>
    <row r="20" spans="1:11" s="39" customFormat="1" ht="15.75">
      <c r="A20" s="38"/>
      <c r="B20" s="19" t="s">
        <v>24</v>
      </c>
      <c r="C20" s="65" t="s">
        <v>51</v>
      </c>
      <c r="D20" s="66" t="s">
        <v>67</v>
      </c>
      <c r="E20" s="67">
        <v>150</v>
      </c>
      <c r="F20" s="42"/>
      <c r="G20" s="36"/>
      <c r="H20" s="43">
        <f t="shared" si="4"/>
        <v>0</v>
      </c>
      <c r="I20" s="44">
        <f t="shared" si="5"/>
        <v>0</v>
      </c>
      <c r="J20" s="45">
        <f t="shared" si="6"/>
        <v>0</v>
      </c>
      <c r="K20" s="46"/>
    </row>
    <row r="21" spans="1:11" s="39" customFormat="1" ht="22.9" customHeight="1">
      <c r="A21" s="38"/>
      <c r="B21" s="19" t="s">
        <v>25</v>
      </c>
      <c r="C21" s="69" t="s">
        <v>88</v>
      </c>
      <c r="D21" s="66" t="s">
        <v>67</v>
      </c>
      <c r="E21" s="67">
        <v>40</v>
      </c>
      <c r="F21" s="42"/>
      <c r="G21" s="36"/>
      <c r="H21" s="43">
        <f t="shared" si="4"/>
        <v>0</v>
      </c>
      <c r="I21" s="44">
        <f t="shared" si="5"/>
        <v>0</v>
      </c>
      <c r="J21" s="45">
        <f t="shared" si="6"/>
        <v>0</v>
      </c>
      <c r="K21" s="46"/>
    </row>
    <row r="22" spans="1:11" s="39" customFormat="1" ht="15.75">
      <c r="A22" s="38"/>
      <c r="B22" s="19" t="s">
        <v>26</v>
      </c>
      <c r="C22" s="65" t="s">
        <v>52</v>
      </c>
      <c r="D22" s="66" t="s">
        <v>67</v>
      </c>
      <c r="E22" s="67">
        <v>200</v>
      </c>
      <c r="F22" s="42"/>
      <c r="G22" s="36"/>
      <c r="H22" s="43">
        <f t="shared" si="4"/>
        <v>0</v>
      </c>
      <c r="I22" s="44">
        <f t="shared" si="5"/>
        <v>0</v>
      </c>
      <c r="J22" s="45">
        <f t="shared" si="6"/>
        <v>0</v>
      </c>
      <c r="K22" s="46"/>
    </row>
    <row r="23" spans="1:11" s="39" customFormat="1" ht="15.75">
      <c r="A23" s="38"/>
      <c r="B23" s="19" t="s">
        <v>27</v>
      </c>
      <c r="C23" s="65" t="s">
        <v>53</v>
      </c>
      <c r="D23" s="66" t="s">
        <v>67</v>
      </c>
      <c r="E23" s="67">
        <v>200</v>
      </c>
      <c r="F23" s="42"/>
      <c r="G23" s="36"/>
      <c r="H23" s="43">
        <f t="shared" si="4"/>
        <v>0</v>
      </c>
      <c r="I23" s="44">
        <f t="shared" si="5"/>
        <v>0</v>
      </c>
      <c r="J23" s="45">
        <f t="shared" si="6"/>
        <v>0</v>
      </c>
      <c r="K23" s="46"/>
    </row>
    <row r="24" spans="1:11" s="39" customFormat="1" ht="15.75">
      <c r="A24" s="38"/>
      <c r="B24" s="19" t="s">
        <v>28</v>
      </c>
      <c r="C24" s="65" t="s">
        <v>64</v>
      </c>
      <c r="D24" s="66" t="s">
        <v>67</v>
      </c>
      <c r="E24" s="67">
        <v>80</v>
      </c>
      <c r="F24" s="42"/>
      <c r="G24" s="36"/>
      <c r="H24" s="43">
        <f t="shared" si="4"/>
        <v>0</v>
      </c>
      <c r="I24" s="44">
        <f t="shared" si="5"/>
        <v>0</v>
      </c>
      <c r="J24" s="45">
        <f t="shared" si="6"/>
        <v>0</v>
      </c>
      <c r="K24" s="46"/>
    </row>
    <row r="25" spans="1:11" s="39" customFormat="1" ht="15.75">
      <c r="A25" s="38"/>
      <c r="B25" s="19" t="s">
        <v>31</v>
      </c>
      <c r="C25" s="69" t="s">
        <v>89</v>
      </c>
      <c r="D25" s="66" t="s">
        <v>67</v>
      </c>
      <c r="E25" s="67">
        <v>120</v>
      </c>
      <c r="F25" s="42"/>
      <c r="G25" s="36"/>
      <c r="H25" s="43">
        <f t="shared" si="4"/>
        <v>0</v>
      </c>
      <c r="I25" s="44">
        <f t="shared" si="5"/>
        <v>0</v>
      </c>
      <c r="J25" s="45">
        <f t="shared" si="6"/>
        <v>0</v>
      </c>
      <c r="K25" s="46"/>
    </row>
    <row r="26" spans="1:11" s="39" customFormat="1" ht="15.75">
      <c r="A26" s="38"/>
      <c r="B26" s="19" t="s">
        <v>32</v>
      </c>
      <c r="C26" s="65" t="s">
        <v>70</v>
      </c>
      <c r="D26" s="66" t="s">
        <v>67</v>
      </c>
      <c r="E26" s="67">
        <v>400</v>
      </c>
      <c r="F26" s="42"/>
      <c r="G26" s="36"/>
      <c r="H26" s="43">
        <f t="shared" si="4"/>
        <v>0</v>
      </c>
      <c r="I26" s="44">
        <f t="shared" si="5"/>
        <v>0</v>
      </c>
      <c r="J26" s="45">
        <f t="shared" si="6"/>
        <v>0</v>
      </c>
      <c r="K26" s="46"/>
    </row>
    <row r="27" spans="1:11" s="39" customFormat="1" ht="15.75">
      <c r="A27" s="38"/>
      <c r="B27" s="19" t="s">
        <v>33</v>
      </c>
      <c r="C27" s="65" t="s">
        <v>63</v>
      </c>
      <c r="D27" s="66" t="s">
        <v>67</v>
      </c>
      <c r="E27" s="67">
        <v>50</v>
      </c>
      <c r="F27" s="42"/>
      <c r="G27" s="36"/>
      <c r="H27" s="43">
        <f t="shared" si="4"/>
        <v>0</v>
      </c>
      <c r="I27" s="44">
        <f t="shared" si="5"/>
        <v>0</v>
      </c>
      <c r="J27" s="45">
        <f t="shared" si="6"/>
        <v>0</v>
      </c>
      <c r="K27" s="46"/>
    </row>
    <row r="28" spans="1:11" s="39" customFormat="1" ht="15.75">
      <c r="A28" s="38"/>
      <c r="B28" s="19" t="s">
        <v>34</v>
      </c>
      <c r="C28" s="65" t="s">
        <v>62</v>
      </c>
      <c r="D28" s="66" t="s">
        <v>67</v>
      </c>
      <c r="E28" s="67">
        <v>100</v>
      </c>
      <c r="F28" s="42"/>
      <c r="G28" s="36"/>
      <c r="H28" s="43">
        <f t="shared" si="4"/>
        <v>0</v>
      </c>
      <c r="I28" s="44">
        <f t="shared" si="5"/>
        <v>0</v>
      </c>
      <c r="J28" s="45">
        <f t="shared" si="6"/>
        <v>0</v>
      </c>
      <c r="K28" s="46"/>
    </row>
    <row r="29" spans="1:11" s="39" customFormat="1" ht="15.75">
      <c r="A29" s="38"/>
      <c r="B29" s="19" t="s">
        <v>35</v>
      </c>
      <c r="C29" s="65" t="s">
        <v>65</v>
      </c>
      <c r="D29" s="66" t="s">
        <v>67</v>
      </c>
      <c r="E29" s="67">
        <v>100</v>
      </c>
      <c r="F29" s="42"/>
      <c r="G29" s="36"/>
      <c r="H29" s="43">
        <f t="shared" si="4"/>
        <v>0</v>
      </c>
      <c r="I29" s="44">
        <f t="shared" si="5"/>
        <v>0</v>
      </c>
      <c r="J29" s="45">
        <f t="shared" si="6"/>
        <v>0</v>
      </c>
      <c r="K29" s="46"/>
    </row>
    <row r="30" spans="1:11" s="39" customFormat="1" ht="15.75">
      <c r="A30" s="38"/>
      <c r="B30" s="19" t="s">
        <v>36</v>
      </c>
      <c r="C30" s="65" t="s">
        <v>59</v>
      </c>
      <c r="D30" s="66" t="s">
        <v>67</v>
      </c>
      <c r="E30" s="67">
        <v>200</v>
      </c>
      <c r="F30" s="42"/>
      <c r="G30" s="36"/>
      <c r="H30" s="43">
        <f t="shared" si="4"/>
        <v>0</v>
      </c>
      <c r="I30" s="44">
        <f t="shared" si="5"/>
        <v>0</v>
      </c>
      <c r="J30" s="45">
        <f t="shared" si="6"/>
        <v>0</v>
      </c>
      <c r="K30" s="46"/>
    </row>
    <row r="31" spans="1:11" s="39" customFormat="1" ht="15.75">
      <c r="A31" s="38"/>
      <c r="B31" s="19" t="s">
        <v>37</v>
      </c>
      <c r="C31" s="69" t="s">
        <v>90</v>
      </c>
      <c r="D31" s="66" t="s">
        <v>67</v>
      </c>
      <c r="E31" s="67">
        <v>200</v>
      </c>
      <c r="F31" s="42"/>
      <c r="G31" s="36"/>
      <c r="H31" s="43">
        <f>F31+(F31*G31)</f>
        <v>0</v>
      </c>
      <c r="I31" s="44">
        <f t="shared" si="5"/>
        <v>0</v>
      </c>
      <c r="J31" s="45">
        <f t="shared" si="6"/>
        <v>0</v>
      </c>
      <c r="K31" s="46"/>
    </row>
    <row r="32" spans="1:11" s="39" customFormat="1" ht="15.75">
      <c r="A32" s="38"/>
      <c r="B32" s="19" t="s">
        <v>38</v>
      </c>
      <c r="C32" s="69" t="s">
        <v>54</v>
      </c>
      <c r="D32" s="66" t="s">
        <v>67</v>
      </c>
      <c r="E32" s="67">
        <v>800</v>
      </c>
      <c r="F32" s="42"/>
      <c r="G32" s="36"/>
      <c r="H32" s="43">
        <f t="shared" si="4"/>
        <v>0</v>
      </c>
      <c r="I32" s="44">
        <f t="shared" si="5"/>
        <v>0</v>
      </c>
      <c r="J32" s="45">
        <f t="shared" si="6"/>
        <v>0</v>
      </c>
      <c r="K32" s="46"/>
    </row>
    <row r="33" spans="1:11" s="39" customFormat="1" ht="15.75">
      <c r="A33" s="38"/>
      <c r="B33" s="19" t="s">
        <v>39</v>
      </c>
      <c r="C33" s="65" t="s">
        <v>58</v>
      </c>
      <c r="D33" s="66" t="s">
        <v>67</v>
      </c>
      <c r="E33" s="67">
        <v>100</v>
      </c>
      <c r="F33" s="42"/>
      <c r="G33" s="36"/>
      <c r="H33" s="43">
        <f t="shared" si="4"/>
        <v>0</v>
      </c>
      <c r="I33" s="44">
        <f t="shared" si="5"/>
        <v>0</v>
      </c>
      <c r="J33" s="45">
        <f t="shared" si="6"/>
        <v>0</v>
      </c>
      <c r="K33" s="46"/>
    </row>
    <row r="34" spans="1:11" s="39" customFormat="1" ht="15.75">
      <c r="A34" s="38"/>
      <c r="B34" s="19" t="s">
        <v>40</v>
      </c>
      <c r="C34" s="65" t="s">
        <v>57</v>
      </c>
      <c r="D34" s="66" t="s">
        <v>67</v>
      </c>
      <c r="E34" s="67">
        <v>200</v>
      </c>
      <c r="F34" s="42"/>
      <c r="G34" s="36"/>
      <c r="H34" s="43">
        <f t="shared" si="4"/>
        <v>0</v>
      </c>
      <c r="I34" s="44">
        <f t="shared" si="5"/>
        <v>0</v>
      </c>
      <c r="J34" s="45">
        <f t="shared" si="6"/>
        <v>0</v>
      </c>
      <c r="K34" s="46"/>
    </row>
    <row r="35" spans="1:11" s="39" customFormat="1" ht="15.75">
      <c r="A35" s="38"/>
      <c r="B35" s="19" t="s">
        <v>41</v>
      </c>
      <c r="C35" s="65" t="s">
        <v>55</v>
      </c>
      <c r="D35" s="66" t="s">
        <v>67</v>
      </c>
      <c r="E35" s="67">
        <v>170</v>
      </c>
      <c r="F35" s="42"/>
      <c r="G35" s="36"/>
      <c r="H35" s="43">
        <f t="shared" si="4"/>
        <v>0</v>
      </c>
      <c r="I35" s="44">
        <f t="shared" si="5"/>
        <v>0</v>
      </c>
      <c r="J35" s="45">
        <f t="shared" si="6"/>
        <v>0</v>
      </c>
      <c r="K35" s="46"/>
    </row>
    <row r="36" spans="1:11" s="39" customFormat="1" ht="15.75">
      <c r="A36" s="38"/>
      <c r="B36" s="19" t="s">
        <v>42</v>
      </c>
      <c r="C36" s="65" t="s">
        <v>56</v>
      </c>
      <c r="D36" s="66" t="s">
        <v>67</v>
      </c>
      <c r="E36" s="67">
        <v>120</v>
      </c>
      <c r="F36" s="42"/>
      <c r="G36" s="36"/>
      <c r="H36" s="43">
        <f t="shared" si="4"/>
        <v>0</v>
      </c>
      <c r="I36" s="44">
        <f t="shared" si="5"/>
        <v>0</v>
      </c>
      <c r="J36" s="45">
        <f t="shared" si="6"/>
        <v>0</v>
      </c>
      <c r="K36" s="46"/>
    </row>
    <row r="37" spans="1:11" s="39" customFormat="1" ht="15.75">
      <c r="A37" s="38"/>
      <c r="B37" s="19" t="s">
        <v>43</v>
      </c>
      <c r="C37" s="65" t="s">
        <v>60</v>
      </c>
      <c r="D37" s="66" t="s">
        <v>67</v>
      </c>
      <c r="E37" s="67">
        <v>200</v>
      </c>
      <c r="F37" s="42"/>
      <c r="G37" s="36"/>
      <c r="H37" s="43">
        <f t="shared" si="4"/>
        <v>0</v>
      </c>
      <c r="I37" s="44">
        <f t="shared" si="5"/>
        <v>0</v>
      </c>
      <c r="J37" s="45">
        <f t="shared" si="6"/>
        <v>0</v>
      </c>
      <c r="K37" s="46"/>
    </row>
    <row r="38" spans="1:11" s="39" customFormat="1" ht="15.75">
      <c r="A38" s="38"/>
      <c r="B38" s="19" t="s">
        <v>44</v>
      </c>
      <c r="C38" s="69" t="s">
        <v>91</v>
      </c>
      <c r="D38" s="66" t="s">
        <v>67</v>
      </c>
      <c r="E38" s="67">
        <v>260</v>
      </c>
      <c r="F38" s="42"/>
      <c r="G38" s="36"/>
      <c r="H38" s="43">
        <f t="shared" si="4"/>
        <v>0</v>
      </c>
      <c r="I38" s="44">
        <f t="shared" si="5"/>
        <v>0</v>
      </c>
      <c r="J38" s="45">
        <f t="shared" si="6"/>
        <v>0</v>
      </c>
      <c r="K38" s="46"/>
    </row>
    <row r="39" spans="1:11" s="39" customFormat="1" ht="15.75">
      <c r="A39" s="38"/>
      <c r="B39" s="19" t="s">
        <v>45</v>
      </c>
      <c r="C39" s="70" t="s">
        <v>92</v>
      </c>
      <c r="D39" s="66" t="s">
        <v>67</v>
      </c>
      <c r="E39" s="67">
        <v>80</v>
      </c>
      <c r="F39" s="42"/>
      <c r="G39" s="36"/>
      <c r="H39" s="43">
        <f t="shared" si="4"/>
        <v>0</v>
      </c>
      <c r="I39" s="44">
        <f t="shared" si="5"/>
        <v>0</v>
      </c>
      <c r="J39" s="45">
        <f t="shared" si="6"/>
        <v>0</v>
      </c>
      <c r="K39" s="46"/>
    </row>
    <row r="40" spans="1:11" s="39" customFormat="1" ht="15.75">
      <c r="A40" s="38"/>
      <c r="B40" s="19" t="s">
        <v>46</v>
      </c>
      <c r="C40" s="65" t="s">
        <v>68</v>
      </c>
      <c r="D40" s="66" t="s">
        <v>67</v>
      </c>
      <c r="E40" s="67">
        <v>90</v>
      </c>
      <c r="F40" s="42"/>
      <c r="G40" s="36"/>
      <c r="H40" s="43">
        <f t="shared" si="4"/>
        <v>0</v>
      </c>
      <c r="I40" s="44">
        <f t="shared" si="5"/>
        <v>0</v>
      </c>
      <c r="J40" s="45">
        <f t="shared" si="6"/>
        <v>0</v>
      </c>
      <c r="K40" s="46"/>
    </row>
    <row r="41" spans="1:11" s="39" customFormat="1" ht="15.75">
      <c r="A41" s="38"/>
      <c r="B41" s="19" t="s">
        <v>47</v>
      </c>
      <c r="C41" s="65" t="s">
        <v>66</v>
      </c>
      <c r="D41" s="66" t="s">
        <v>67</v>
      </c>
      <c r="E41" s="67">
        <v>50</v>
      </c>
      <c r="F41" s="42"/>
      <c r="G41" s="36"/>
      <c r="H41" s="43">
        <f t="shared" si="4"/>
        <v>0</v>
      </c>
      <c r="I41" s="44">
        <f t="shared" si="5"/>
        <v>0</v>
      </c>
      <c r="J41" s="45">
        <f t="shared" si="6"/>
        <v>0</v>
      </c>
      <c r="K41" s="46"/>
    </row>
    <row r="42" spans="1:11" s="39" customFormat="1" ht="16.5" thickBot="1">
      <c r="A42" s="38"/>
      <c r="B42" s="19" t="s">
        <v>48</v>
      </c>
      <c r="C42" s="71" t="s">
        <v>61</v>
      </c>
      <c r="D42" s="20" t="s">
        <v>67</v>
      </c>
      <c r="E42" s="22">
        <v>120</v>
      </c>
      <c r="F42" s="42"/>
      <c r="G42" s="36"/>
      <c r="H42" s="43">
        <f t="shared" si="4"/>
        <v>0</v>
      </c>
      <c r="I42" s="44">
        <f t="shared" si="5"/>
        <v>0</v>
      </c>
      <c r="J42" s="45">
        <f t="shared" si="6"/>
        <v>0</v>
      </c>
      <c r="K42" s="46"/>
    </row>
    <row r="43" spans="1:11" ht="30" customHeight="1" thickTop="1" thickBot="1">
      <c r="F43" s="72" t="s">
        <v>72</v>
      </c>
      <c r="G43" s="73"/>
      <c r="H43" s="74"/>
      <c r="I43" s="34">
        <f>SUM(I14:I42)</f>
        <v>0</v>
      </c>
      <c r="J43" s="35">
        <f>SUM(J14:J42)</f>
        <v>0</v>
      </c>
    </row>
    <row r="44" spans="1:11" ht="30" customHeight="1" thickTop="1">
      <c r="F44" s="49"/>
      <c r="G44" s="49"/>
      <c r="H44" s="49"/>
      <c r="I44" s="33"/>
      <c r="J44" s="33"/>
    </row>
    <row r="45" spans="1:11" s="56" customFormat="1" ht="15">
      <c r="C45" s="57" t="s">
        <v>69</v>
      </c>
      <c r="D45" s="58"/>
      <c r="E45" s="58"/>
      <c r="F45" s="59"/>
      <c r="G45" s="59"/>
      <c r="H45" s="59"/>
      <c r="I45" s="60"/>
      <c r="J45" s="60"/>
    </row>
    <row r="46" spans="1:11" s="56" customFormat="1" ht="15">
      <c r="C46" s="61" t="s">
        <v>78</v>
      </c>
      <c r="D46" s="58"/>
      <c r="E46" s="58"/>
      <c r="F46" s="58"/>
      <c r="G46" s="58"/>
      <c r="H46" s="58"/>
      <c r="I46" s="58"/>
      <c r="J46" s="58"/>
    </row>
    <row r="47" spans="1:11" ht="15">
      <c r="A47" s="56"/>
      <c r="B47" s="56"/>
      <c r="C47" s="62" t="s">
        <v>79</v>
      </c>
      <c r="D47" s="58"/>
      <c r="E47" s="58"/>
      <c r="F47" s="58"/>
      <c r="G47" s="58"/>
      <c r="H47" s="58"/>
      <c r="I47" s="58"/>
      <c r="J47" s="58"/>
    </row>
    <row r="48" spans="1:11" ht="15">
      <c r="B48" s="56"/>
      <c r="C48" s="64" t="s">
        <v>82</v>
      </c>
      <c r="D48" s="58"/>
      <c r="E48" s="58"/>
      <c r="F48" s="58"/>
      <c r="G48" s="58"/>
      <c r="H48" s="58"/>
      <c r="I48" s="58"/>
      <c r="J48" s="63"/>
    </row>
    <row r="49" spans="2:10" ht="15">
      <c r="B49" s="56"/>
      <c r="C49" s="64" t="s">
        <v>83</v>
      </c>
      <c r="D49" s="58"/>
      <c r="E49" s="58"/>
      <c r="F49" s="58"/>
      <c r="G49" s="58"/>
      <c r="H49" s="58"/>
      <c r="I49" s="58"/>
      <c r="J49" s="63"/>
    </row>
    <row r="50" spans="2:10">
      <c r="C50" s="58"/>
      <c r="D50" s="63"/>
      <c r="E50" s="63"/>
      <c r="F50" s="63"/>
      <c r="G50" s="63"/>
      <c r="H50" s="63"/>
      <c r="I50" s="63"/>
      <c r="J50" s="63"/>
    </row>
    <row r="51" spans="2:10" ht="15">
      <c r="C51" s="58"/>
      <c r="D51" s="63"/>
      <c r="E51" s="63"/>
      <c r="F51" s="63"/>
      <c r="G51" s="75" t="s">
        <v>80</v>
      </c>
      <c r="H51" s="75"/>
      <c r="I51" s="75"/>
      <c r="J51" s="75"/>
    </row>
    <row r="52" spans="2:10" ht="15">
      <c r="C52" s="48"/>
      <c r="G52" s="76" t="s">
        <v>81</v>
      </c>
      <c r="H52" s="76"/>
      <c r="I52" s="76"/>
      <c r="J52" s="76"/>
    </row>
    <row r="53" spans="2:10" s="41" customFormat="1" ht="15"/>
    <row r="54" spans="2:10" s="41" customFormat="1" ht="15"/>
    <row r="55" spans="2:10" s="41" customFormat="1" ht="15"/>
    <row r="56" spans="2:10" s="41" customFormat="1" ht="15"/>
  </sheetData>
  <sortState xmlns:xlrd2="http://schemas.microsoft.com/office/spreadsheetml/2017/richdata2" ref="C14:E42">
    <sortCondition ref="C14"/>
  </sortState>
  <mergeCells count="4">
    <mergeCell ref="F43:H43"/>
    <mergeCell ref="H1:J2"/>
    <mergeCell ref="G51:J51"/>
    <mergeCell ref="G52:J52"/>
  </mergeCells>
  <phoneticPr fontId="50" type="noConversion"/>
  <pageMargins left="0.7" right="0.7" top="0.75" bottom="0.75" header="0.3" footer="0.3"/>
  <pageSetup paperSize="9" scale="7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2020-10-06T10:13:37Z</cp:lastPrinted>
  <dcterms:created xsi:type="dcterms:W3CDTF">2013-10-18T08:03:15Z</dcterms:created>
  <dcterms:modified xsi:type="dcterms:W3CDTF">2025-04-02T08:33:45Z</dcterms:modified>
</cp:coreProperties>
</file>